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ixed\SGH\ANNUAL\2022\"/>
    </mc:Choice>
  </mc:AlternateContent>
  <bookViews>
    <workbookView xWindow="120" yWindow="585" windowWidth="15180" windowHeight="4980" tabRatio="842"/>
  </bookViews>
  <sheets>
    <sheet name="GAD AR 2021" sheetId="19" r:id="rId1"/>
    <sheet name="CHO" sheetId="33" r:id="rId2"/>
    <sheet name="CMO" sheetId="34" r:id="rId3"/>
    <sheet name="DEPED" sheetId="35" r:id="rId4"/>
    <sheet name="SCCCYA" sheetId="37" r:id="rId5"/>
    <sheet name="PESO" sheetId="39" r:id="rId6"/>
    <sheet name="CAO" sheetId="40" r:id="rId7"/>
    <sheet name="CSWDO" sheetId="42" r:id="rId8"/>
    <sheet name="CEMO" sheetId="43" r:id="rId9"/>
    <sheet name="PNP" sheetId="44" r:id="rId10"/>
    <sheet name="SCCCWAI" sheetId="45" r:id="rId11"/>
    <sheet name="SCCH" sheetId="46" r:id="rId12"/>
    <sheet name="OHRM" sheetId="47" r:id="rId13"/>
    <sheet name="Sheet1" sheetId="48" r:id="rId14"/>
  </sheets>
  <definedNames>
    <definedName name="_xlnm.Print_Titles" localSheetId="6">CAO!$5:$5</definedName>
    <definedName name="_xlnm.Print_Titles" localSheetId="8">CEMO!$5:$5</definedName>
    <definedName name="_xlnm.Print_Titles" localSheetId="1">CHO!$5:$5</definedName>
    <definedName name="_xlnm.Print_Titles" localSheetId="2">CMO!$5:$5</definedName>
    <definedName name="_xlnm.Print_Titles" localSheetId="7">CSWDO!$5:$5</definedName>
    <definedName name="_xlnm.Print_Titles" localSheetId="3">DEPED!$5:$5</definedName>
    <definedName name="_xlnm.Print_Titles" localSheetId="0">'GAD AR 2021'!$5:$5</definedName>
    <definedName name="_xlnm.Print_Titles" localSheetId="12">OHRM!$5:$5</definedName>
    <definedName name="_xlnm.Print_Titles" localSheetId="5">PESO!$5:$5</definedName>
    <definedName name="_xlnm.Print_Titles" localSheetId="9">PNP!$5:$5</definedName>
    <definedName name="_xlnm.Print_Titles" localSheetId="10">SCCCWAI!$5:$5</definedName>
    <definedName name="_xlnm.Print_Titles" localSheetId="4">SCCCYA!$5:$5</definedName>
    <definedName name="_xlnm.Print_Titles" localSheetId="11">SCCH!$5:$5</definedName>
  </definedNames>
  <calcPr calcId="152511"/>
</workbook>
</file>

<file path=xl/calcChain.xml><?xml version="1.0" encoding="utf-8"?>
<calcChain xmlns="http://schemas.openxmlformats.org/spreadsheetml/2006/main">
  <c r="G3" i="19" l="1"/>
  <c r="F92" i="19" l="1"/>
</calcChain>
</file>

<file path=xl/sharedStrings.xml><?xml version="1.0" encoding="utf-8"?>
<sst xmlns="http://schemas.openxmlformats.org/spreadsheetml/2006/main" count="1042" uniqueCount="421">
  <si>
    <t>GAD Objective</t>
  </si>
  <si>
    <t>Variance or Remarks</t>
  </si>
  <si>
    <t>CLIENT-FOCUSED</t>
  </si>
  <si>
    <t>No. of marginalized women availing Abaca Industry Program</t>
  </si>
  <si>
    <t>Gender Issue or GAD Mandate</t>
  </si>
  <si>
    <t>Relevant LGU Program or Project</t>
  </si>
  <si>
    <t>GAD Activity</t>
  </si>
  <si>
    <t xml:space="preserve">Performance Indicator and Target </t>
  </si>
  <si>
    <t>Actual Results</t>
  </si>
  <si>
    <t>Approved GAD Budget</t>
  </si>
  <si>
    <t>Actual Cost or GAD Expenditure</t>
  </si>
  <si>
    <t>ORGANIZATION-FOCUSED</t>
  </si>
  <si>
    <t>Operation of GAD Council</t>
  </si>
  <si>
    <t>City Scholarship Program</t>
  </si>
  <si>
    <t xml:space="preserve">Total GAD Expenditure : </t>
  </si>
  <si>
    <t>Prepared by:</t>
  </si>
  <si>
    <t>Approved by:</t>
  </si>
  <si>
    <t>Local Chief Executive</t>
  </si>
  <si>
    <t>Newborn Screening Program</t>
  </si>
  <si>
    <t>Zero-Open Defecation Program</t>
  </si>
  <si>
    <t>Triggering activities for HH’s beneficiaries of sanitary toilets to 18 barangays thru regular sanitation visits</t>
  </si>
  <si>
    <t>National Immunization Program</t>
  </si>
  <si>
    <t>Inadequate quality education; need to enhance competence of teachers</t>
  </si>
  <si>
    <t>Equal opportunities for teachers to avail higher education (Graduate Studies)</t>
  </si>
  <si>
    <t>City Scholarship Program for Teachers</t>
  </si>
  <si>
    <t>Sent teachers for scholars</t>
  </si>
  <si>
    <t>Sent pupils/students for scholarship</t>
  </si>
  <si>
    <t>Sports Development Program</t>
  </si>
  <si>
    <t>To lessen unemployment &amp; unemployed individuals in our city</t>
  </si>
  <si>
    <t>Employment Program</t>
  </si>
  <si>
    <t>Low income of marginalized women in the agricultural sector thru the cut flower project</t>
  </si>
  <si>
    <t>To ensure food security of marginalized women</t>
  </si>
  <si>
    <t>Vegetable Production Program</t>
  </si>
  <si>
    <t>Lack of access of marginal and indigent women farmers on the program of food security of the LGU</t>
  </si>
  <si>
    <t>To ensure food security among marginal women farmers of the LGU</t>
  </si>
  <si>
    <t>High Value Commercial Crops (Food Production – Mango)</t>
  </si>
  <si>
    <t>-Identification of women FBs; -Orientation of the mechanic of HVCC Program; -Verification of the Area; -Distribution of saplings; -Monitoring Assessment</t>
  </si>
  <si>
    <t>To access marginalized women; To increase productivity income of marginalized women; To adopt integrated farming system on staple food self sufficiency</t>
  </si>
  <si>
    <t>Technical &amp; Market Support for Integrated Farming System</t>
  </si>
  <si>
    <t>-Identification of marginalized women through farm profile; -Education Campaign on IFS; -Techno Demo on Palayamanan Scheme</t>
  </si>
  <si>
    <t>Disproportionate representation of female youth in all projects/programs related to youth development</t>
  </si>
  <si>
    <t>San Carlos Youth Welfare and Development Program</t>
  </si>
  <si>
    <t>Conduct trainings/seminars on youth programs</t>
  </si>
  <si>
    <t>Presence of disadvantaged children in the slums</t>
  </si>
  <si>
    <t>Conduct family profiling &amp; family quick action guide in identified slum area; Conduct Community assembly of identified beneficiaries; Program intervention</t>
  </si>
  <si>
    <t>To have regular &amp; sustainable programs &amp; services for children</t>
  </si>
  <si>
    <t>Country Program for Children</t>
  </si>
  <si>
    <t>Children 0 to 4.11 years old given appropriate programs &amp; services</t>
  </si>
  <si>
    <t>Donation – Emergency Assistance</t>
  </si>
  <si>
    <t>Sub-Total A:</t>
  </si>
  <si>
    <t>Lack of personnel to assist in the implementation of Senior Citizens Program</t>
  </si>
  <si>
    <t>To institutionalize Senior Citizens &amp; Veterans Affairs Programs</t>
  </si>
  <si>
    <t>Implementation of various programs for Senior Citizens</t>
  </si>
  <si>
    <t>Senior Citizens Programs implemented</t>
  </si>
  <si>
    <t>Lack of personnel to assist in the implementation of Curfew Ordinance for Minors</t>
  </si>
  <si>
    <t>To hire personnel to assist in the implementation of Curfew Ordinance</t>
  </si>
  <si>
    <t>Hired personnel assigned to implement Curfew Ordinance</t>
  </si>
  <si>
    <t>To hire personnel to assist in the implementation of Pantawid Program</t>
  </si>
  <si>
    <t>Continuing implementation of the Pantawid Pamilyang Pilipino Program</t>
  </si>
  <si>
    <t>Lack of personnel to assist in the implementation of the Country Program for Children</t>
  </si>
  <si>
    <t>To hire personnel (Job Order Casuals, Family Support Workers &amp; Mother Volunteers) to assist in the implementation of Country Program for Children</t>
  </si>
  <si>
    <t>Hired personnel to assist in the conduct of projects &amp; activities of Day Care Program, Healthy Start Program &amp; Supplemental Feeding Program for malnourished children</t>
  </si>
  <si>
    <t>Hired personnel assigned in the implementation of Country Program for Children</t>
  </si>
  <si>
    <t>To institutionalize GFPS</t>
  </si>
  <si>
    <t>Operationalization of GFPS</t>
  </si>
  <si>
    <t>Institutionalized and operational GFPS</t>
  </si>
  <si>
    <t>Increase employees’ awareness on healthy lifestyle</t>
  </si>
  <si>
    <t>Promotion of Healthy LGU Officials and Employees</t>
  </si>
  <si>
    <t>Trainings in self-defense in different forms</t>
  </si>
  <si>
    <t>To provide a facility within the City Hall wherein parent employees can put their children in</t>
  </si>
  <si>
    <t>Day Care facility within the City Hall</t>
  </si>
  <si>
    <t>Installation of Day Care facility in the City Hall</t>
  </si>
  <si>
    <t>Day Care facility installed</t>
  </si>
  <si>
    <t>Sub-Total B:</t>
  </si>
  <si>
    <t>Date:</t>
  </si>
  <si>
    <t>Continuous Updates/Advocacies on the Latest Management of Lifestyle Diseases</t>
  </si>
  <si>
    <t>Maternal and Child Health Program</t>
  </si>
  <si>
    <t>Family Planning Program &amp; Contraceptive Self-reliance Program</t>
  </si>
  <si>
    <t>Updates on the Latest Management of Lifestyle Disease</t>
  </si>
  <si>
    <t>Mental Health Program</t>
  </si>
  <si>
    <t>STD/HIV-AIDS Program</t>
  </si>
  <si>
    <t>Adolescent &amp; Reproductive Health Program</t>
  </si>
  <si>
    <t>Anti-Human Rabies Program</t>
  </si>
  <si>
    <t>Voluntary Blood Donation Program</t>
  </si>
  <si>
    <t>Community-Based Rehabilitation Program</t>
  </si>
  <si>
    <t>Anti-Tuberculosis Program</t>
  </si>
  <si>
    <t>Dengue &amp; other Tropical Diseases Control Program</t>
  </si>
  <si>
    <t>Comprehensive Anti-Smoking Program</t>
  </si>
  <si>
    <t>Leprosy Program</t>
  </si>
  <si>
    <t>To encourage pupils/students, especially females, to engage in sports activities</t>
  </si>
  <si>
    <t>To provide a medium of livelihood activity for self-employment to generate income</t>
  </si>
  <si>
    <t>Skills and Livelihood Program</t>
  </si>
  <si>
    <t>Youth seminar and training</t>
  </si>
  <si>
    <t>Youth seminar and training or Workshop Program conducted or facilitated</t>
  </si>
  <si>
    <t>Skills and Livelihood Training conducted to 150 beneficiaries</t>
  </si>
  <si>
    <t>Unemployment problem of San Carlos City male &amp; female individuals; Unemployment of differently-abled persons, OSY &amp; displaced male &amp; female workers, including single parents</t>
  </si>
  <si>
    <t>Unemployment problem of San Carlos City male &amp; female individuals; Unemployment of differently-abled persons, OSY &amp; displace male &amp; female workers, single parents</t>
  </si>
  <si>
    <t>Cut Flower Industry Development Program</t>
  </si>
  <si>
    <t>Abaca Industry Development Program</t>
  </si>
  <si>
    <t>Lack of access of marginalized women to Technical and Market program</t>
  </si>
  <si>
    <t>To provide the Family with skills &amp; knowledge which enable them to be well-equipped individuals &amp; improve the living condition, girls and boys</t>
  </si>
  <si>
    <t>Sustainable Development Program (SDG) Family-based Actions for Children &amp; their Environs in the Slums (FACES)</t>
  </si>
  <si>
    <t>Financial Assistance to VAWC/Other Victims of Violence</t>
  </si>
  <si>
    <t>Provision of food and lodging, transportation, medical and psychological expenses; support to children referred to residential care</t>
  </si>
  <si>
    <t>TESDA Community-based trainings; Solo Parents organization Meetings and Educational Assistance to Solo Parents Children</t>
  </si>
  <si>
    <t>3 TESDA Community-based trainings conducted with starter kits; functionality of Solo Parent Organization;  110 children of solo parents are given educational assistance</t>
  </si>
  <si>
    <t>Support to partnership with San Carlos City Women and Children’s Affairs (SCCAWAI) with VAWC volunteers organization</t>
  </si>
  <si>
    <t>VAWC volunteers transportation allowance; women's forum( women's month celebration); search for best women livelihood project; monitoring of women livelihood projects and functionality of KALIPI</t>
  </si>
  <si>
    <t>Raised awareness among women and children the laws protecting their rights</t>
  </si>
  <si>
    <t>IEC on Social Protection Laws</t>
  </si>
  <si>
    <t>Printing of advocacy materials</t>
  </si>
  <si>
    <t>25  advocacy tarpaulins are distributed and posted</t>
  </si>
  <si>
    <t>Barangay-based Advocacy on RA 9262, RA 9208, RA 8353, and RA 7610</t>
  </si>
  <si>
    <t>Increasing incidence of gender-based violence due to poor living condition, neglected and abandoned children, unemployed housewives,  and drug abuse, lack of opportunities for children and women to participate and lack of information on social protection laws</t>
  </si>
  <si>
    <t>Given children the opportunities to participate and utter their issues and concerns</t>
  </si>
  <si>
    <t>Children's Month Celebration</t>
  </si>
  <si>
    <t>Provided food packs for indigent children, victim survivors and street kids during City Fiesta and Christmas Celebration</t>
  </si>
  <si>
    <t xml:space="preserve">Share –A-Meal  or Fiesta sa Kabataan </t>
  </si>
  <si>
    <t xml:space="preserve">Procurement and distribution of food packs and children toys </t>
  </si>
  <si>
    <t>Enhanced parenting skills of parents whose children are vulnerable to any form of abuse and delinquency</t>
  </si>
  <si>
    <t>Parent Education Program</t>
  </si>
  <si>
    <t>Conduct of Parent education program in partnership with the religious sector</t>
  </si>
  <si>
    <t xml:space="preserve">800 parents are able to participate the 3- day parent education program with family food packs provided per day; </t>
  </si>
  <si>
    <t>Recruitment Activities; Emergency employment thru Job Order Casual Activities Involved:                                                                 1. Emergency Employment thru Job Order Casual                                                 2. Emergency Employment for Differently Abled Person, Displaced Worker, OSY, etc.                                                                           3. Job Fair/Recruitment Activities                                                                       4. Students Educational Assistance thru Short-term Employment (SEASE) for 18 years old and above only                                                         5. Skills Training Program</t>
  </si>
  <si>
    <t>18  chapter presidents are given honorarium and supplies are provided for the functionality of PDAO</t>
  </si>
  <si>
    <t>Leadership capabilities developed with positive moral values; Mainstream in society; Chapter president monthly incentives</t>
  </si>
  <si>
    <t xml:space="preserve">Functionality of PDAO and Senior Citizens Organization </t>
  </si>
  <si>
    <t>Support to PDAO Center Operation (C.O. No. 2012-009)</t>
  </si>
  <si>
    <t>International Day Celebration of PWDs.</t>
  </si>
  <si>
    <t>Mortuary, Hospitalization and Medical Assistance for PWDs</t>
  </si>
  <si>
    <t>Mortuary, Hospitalization and Medical Assistance for PWDs  (CO No. 2012-001)</t>
  </si>
  <si>
    <t>Purchase Discount Booklets for PWDs</t>
  </si>
  <si>
    <t xml:space="preserve">300 enjoy PWDs  discount privileges </t>
  </si>
  <si>
    <t>Auxiliary Services (Assistive Devices especially for Sickly, with disability and Bedridden Senior Citizens (e.g. Wheelchair, hearing aide, walker, cane (to promote physical fitness activity)</t>
  </si>
  <si>
    <t>100 Senior Citizens provided with assistive devices for proper care and mobilization and maintained physical fitness</t>
  </si>
  <si>
    <t xml:space="preserve">Milestone Award  ( Provision of Birthday cake per senior citizens)  as per ordinance </t>
  </si>
  <si>
    <t>2,000 active SC members  benefited/awarded</t>
  </si>
  <si>
    <t>Incidence of abused elderly and women/children with disability</t>
  </si>
  <si>
    <t>Institutionalized the PDAO and Senior Citizen’s Organization and eradicated any form of discrimination against them; Provide the group a livelihood opportunity</t>
  </si>
  <si>
    <t>No existing breastfeeding center for lactating mothers and women employees within the vicinity</t>
  </si>
  <si>
    <t>Functional breastfeeding center for lactating mothers</t>
  </si>
  <si>
    <t>Breastfeeding Center</t>
  </si>
  <si>
    <t>Construction of breastfeeding/lactating center</t>
  </si>
  <si>
    <t>1 breastfeeding center with complete facilities constructed</t>
  </si>
  <si>
    <t>Hiring of 1 houseparent to manage the Crisis Center for Women</t>
  </si>
  <si>
    <t>1 job order hired to manage the clients and the center</t>
  </si>
  <si>
    <t>quality, equipped and secured crisis center for women and children</t>
  </si>
  <si>
    <t>Managed and maintained crisis center</t>
  </si>
  <si>
    <t>Construction of 1 child minding center</t>
  </si>
  <si>
    <t>1 minding center constructed within the year with complete facilities and equipment</t>
  </si>
  <si>
    <t>Hiring of 2 daycare worker/ midwife/ nurse to manage the center</t>
  </si>
  <si>
    <t>hired 2 daycare worker/ midwife/nurse to regularly take care of the children</t>
  </si>
  <si>
    <t>Child Minding center</t>
  </si>
  <si>
    <t>Provision of assistance to individuals, especially women, in crisis situation</t>
  </si>
  <si>
    <t>Equipped and enhanced knowledge, skills and attitudes of technical staff handling GAD programs and activities</t>
  </si>
  <si>
    <t>Capacity building for social workers implementing GAD related activities</t>
  </si>
  <si>
    <t>Capability building for GAD program implementers</t>
  </si>
  <si>
    <t>6 social workers are trained and capacitated to implement GAD programs and activities within and outside the region</t>
  </si>
  <si>
    <t>Ensured GAD programs and activities are implemented</t>
  </si>
  <si>
    <t>Mainstreaming of GAD in the local government</t>
  </si>
  <si>
    <t>Provision of salary and other benefits</t>
  </si>
  <si>
    <t>2 social workers who are fully implementing GAD programs and activities are given salaries and benefits</t>
  </si>
  <si>
    <t>Support to Functionality of Local Council for the Protection of Children (LCPC &amp; BCPC) Of City &amp; Barangay</t>
  </si>
  <si>
    <t>Conducted quarterly LCPC meetings and special meetings for the search for Child Friendly City</t>
  </si>
  <si>
    <t>Support to Search for Child Friendly City</t>
  </si>
  <si>
    <t>Lack of Structural mechanisms to support and implement social welfare and development projects, programs and activities geared towards gender equality and equity and social protection</t>
  </si>
  <si>
    <t>Institutionalized government structures geared to achieve gender mainstreaming in all programs, projects and activities from planning to its implementation</t>
  </si>
  <si>
    <t>Functionality of LCPC/BCPC</t>
  </si>
  <si>
    <t>Functionality of City GAD Focal Point System</t>
  </si>
  <si>
    <t>4 quarterly meetings conducted within the year and trainings of GFPS</t>
  </si>
  <si>
    <t>Functionality of City IACATVAWC</t>
  </si>
  <si>
    <t>Support to Institutionalization and Functionality of City IACAT-VAWC</t>
  </si>
  <si>
    <t>4 quarterly meetings conducted within the year and trainings</t>
  </si>
  <si>
    <t>GAD Focal Point System &amp; IACAT- VAWC Capability building</t>
  </si>
  <si>
    <t>Capability Building of LCPC, GAD Focal Point System &amp; IACAT-VAWC ( City and Barangay)</t>
  </si>
  <si>
    <t xml:space="preserve">Institutionalization and continuing capability building of Pagasa Youth Association of the Philippines </t>
  </si>
  <si>
    <t>PYAP  institutionalized and capacitated</t>
  </si>
  <si>
    <t>To augment family income thru employment</t>
  </si>
  <si>
    <t>Implementation of the City’s Maintenance of City Lanes Program and Beautification Project</t>
  </si>
  <si>
    <t>550 marginalized women availed the program every month</t>
  </si>
  <si>
    <t>Less participation of women in the implementation of the city’s environmental programs</t>
  </si>
  <si>
    <t>To enhance level of awareness and encourage participation of women in the execution of the city’s environmental programs</t>
  </si>
  <si>
    <t>Implementation of the Environmental IEC – Citywide Barangays and Schools Environmental Awareness and Capacity Building Program</t>
  </si>
  <si>
    <t>Conduct Information Education Communication Campaign (IEC) to include: training, seminar and small group meetings</t>
  </si>
  <si>
    <t>Increased level of awareness and participation of the 18 barangays in the SCC Search for the Most Environment Friendly Barangays and the participation of the 65 public schools in the SCC Search for Sustainable and Eco-Friendly Schools</t>
  </si>
  <si>
    <t>Vulnerability of women and children and involvement in reported incidents/cases in criminal activities</t>
  </si>
  <si>
    <t>To deliver positive gains in the outlooks of the police as being approachable and dependable and to increase awareness on laws and crime prevention</t>
  </si>
  <si>
    <t>Crime Prevention Advocacy Program</t>
  </si>
  <si>
    <t>To integrate women issues and concerns in the formulation of the development plan</t>
  </si>
  <si>
    <t>Teenage Advocacy</t>
  </si>
  <si>
    <t>School awareness program on teenage pregnancy</t>
  </si>
  <si>
    <t>Increase awareness and prevention of teenage pregnancy</t>
  </si>
  <si>
    <t>Reduced no. of women and children involving in criminal activities; No. of women and children given advocacy on crime prevention</t>
  </si>
  <si>
    <t>Conduct of crime prevention advocacy program involving women and children;  Distribution of IEC materials</t>
  </si>
  <si>
    <t>Increasing number of economically displaced young teens into early pregnancies Lack of information on the cause and effect of teenage pregnancies</t>
  </si>
  <si>
    <t>Lack of gender sensitivity awareness among couples in 6 barangays within the city</t>
  </si>
  <si>
    <t>Advocacy Initiative</t>
  </si>
  <si>
    <t>Advocacy to women’s issues</t>
  </si>
  <si>
    <t>Updates on women’s rights empowerment and issues</t>
  </si>
  <si>
    <t>Limited access to blood during emergencies mostly are women and children</t>
  </si>
  <si>
    <t>Advocacy to increase blood donors and volunteers</t>
  </si>
  <si>
    <t>Bloodletting and screening during emergencies and when blood is out of stock</t>
  </si>
  <si>
    <t>To provide guidance in the treatment of the illness</t>
  </si>
  <si>
    <t>Health Advocacy</t>
  </si>
  <si>
    <t>No. of patients with laboratory test during emergencies to suffice supplemental budget</t>
  </si>
  <si>
    <t>Hospital Job Order Male and Female as personnel complement Structural organization as there is limited opportunity for Regular or Plantilla Position because of LEE provision; skills development; and lack of access to annual physical exam</t>
  </si>
  <si>
    <t>To provide skills training; To restructure salary; To evaluate work performance who served longer; To extend annual physical exam</t>
  </si>
  <si>
    <t>Possible appointment of qualified employees for regular position; Provision of skills training; Provision of annual check-up</t>
  </si>
  <si>
    <t>Provide skills training; Provide of annual physical check-up for job order employees; Open opportunity to regular placement of job order employees</t>
  </si>
  <si>
    <t>Increase in skills training; Increase in annual physical check-up; Appointment of qualified job orders for regular position</t>
  </si>
  <si>
    <t>To increase awareness and knowledge on gender issues, rights and empowerment</t>
  </si>
  <si>
    <t>Increased knowledge concerning gender equality and empowerment</t>
  </si>
  <si>
    <t>Lack of information about SCCH goals, vision, mission, core values and hospital policies and procedures</t>
  </si>
  <si>
    <t>To provide patient satisfaction service</t>
  </si>
  <si>
    <t>All hospital section</t>
  </si>
  <si>
    <t>General orientation, values formation for new hired and refresher to old employees</t>
  </si>
  <si>
    <t>Additional knowledge and understanding on one’s values and attitudes</t>
  </si>
  <si>
    <t>Breastfeeding room in SCCH</t>
  </si>
  <si>
    <t>To support employees and clients on breastfeeding and the EO 51</t>
  </si>
  <si>
    <t>Advocacy initiative</t>
  </si>
  <si>
    <t>Breastfeeding lectures and provision of space</t>
  </si>
  <si>
    <t>Employees and client participation</t>
  </si>
  <si>
    <t>Prevention of HIV/AIDS transmission in the workplace</t>
  </si>
  <si>
    <t>SCCH Personnel are aware of the dangers caused by HIV/AIDS transmission in the workplace</t>
  </si>
  <si>
    <t>Trainings on HIV/AIDS Education and Prevention Program in the workplace for medical and non-medical personnel</t>
  </si>
  <si>
    <t>Knowledge awareness of HIV/AIDS transmission in the workplace</t>
  </si>
  <si>
    <t>Operation of the Curfew Ordinance for Minors</t>
  </si>
  <si>
    <t>Assist PNP in the conduct of roving patrol for minors violating Curfew Ordinance</t>
  </si>
  <si>
    <t>Hired personnel to assist in the conduct of Family Development Sessions (FDS) for beneficiaries especially women heads of the family</t>
  </si>
  <si>
    <t>Inadequate resources and priority given to the implementation of program and services for children</t>
  </si>
  <si>
    <t>Provide supplemental feeding, conduct capability building of service providers, facilitate child development activities</t>
  </si>
  <si>
    <t>Inadequate resources &amp; priority devoted to the management of the GAD Focal Person to facilitate the integration of gender concern in the agency policies, plans, programs, &amp; budget</t>
  </si>
  <si>
    <t>Conduct symposium or dialogue on lifestyle diseases, its prevention &amp; control -Conduct of Laboratory tests (Prostate Specific Antigen Test/Pap Smear/Mammogram</t>
  </si>
  <si>
    <t>Trainings/seminars/ symposiums/Activities – Promotion of healthy lifestyle                                                                             Prostate Specific Antigen Test                                                              Pap Smear                                                 Mammogram</t>
  </si>
  <si>
    <t>Absence of Day Care Facility at the City Hall; incidence of leave of absence of parent employees (especially women) to attend to their children</t>
  </si>
  <si>
    <t>Student's Educational Assistance thru Short-term Employment</t>
  </si>
  <si>
    <t>TESDA accredited Livelihood Training Program for men and women including single parents Skills and Livelihood Training on:                                                                                  • Contact Center Services                                                               • Housekeeping                                                                                         • Welding</t>
  </si>
  <si>
    <t>Summer Job for students aged 18 years old and up.</t>
  </si>
  <si>
    <t>Training and seminar by DILG or CSWDO for a day or two</t>
  </si>
  <si>
    <r>
      <t xml:space="preserve">   Region :   </t>
    </r>
    <r>
      <rPr>
        <b/>
        <u/>
        <sz val="11"/>
        <rFont val="Calibri"/>
        <family val="2"/>
        <scheme val="minor"/>
      </rPr>
      <t>VI</t>
    </r>
  </si>
  <si>
    <r>
      <t xml:space="preserve">   Province : </t>
    </r>
    <r>
      <rPr>
        <b/>
        <u/>
        <sz val="11"/>
        <rFont val="Calibri"/>
        <family val="2"/>
        <scheme val="minor"/>
      </rPr>
      <t>Negros Occidental</t>
    </r>
  </si>
  <si>
    <r>
      <t xml:space="preserve">   City/Municipality : </t>
    </r>
    <r>
      <rPr>
        <b/>
        <u/>
        <sz val="11"/>
        <rFont val="Calibri"/>
        <family val="2"/>
        <scheme val="minor"/>
      </rPr>
      <t>San Carlos City</t>
    </r>
  </si>
  <si>
    <t>Focal Person, GFPS TWG</t>
  </si>
  <si>
    <t>Conduct sports training for young boys and girls; Send athletes to different athletic meets and sports fests; Purchase supplies and equipment</t>
  </si>
  <si>
    <t>City Engineering LGU &amp; DepEd</t>
  </si>
  <si>
    <t>Incidence of abused elderly and women/children with disability.</t>
  </si>
  <si>
    <t>Total LGU Budget :</t>
  </si>
  <si>
    <t>To provide financial assistance to VAWC and other violence.</t>
  </si>
  <si>
    <t>Implementation of RA 8972 (Solo Parent Act of 2000)</t>
  </si>
  <si>
    <t>20 deserving teachers granted scholarship</t>
  </si>
  <si>
    <t>48 deserving students granted scholarship</t>
  </si>
  <si>
    <t>18 volunteers are given transportation allowance; women's forum with at least 800 women attendees, search for best Barangay Women’s Desk conducted, 4 quarterly federation meetings conducted/held.</t>
  </si>
  <si>
    <t>To provide scholarship grant to deserving students thru scholarship program</t>
  </si>
  <si>
    <t>Incapacity of students to avail quality education due to financial constraints</t>
  </si>
  <si>
    <t>500 beneficiaries to work for 10 days at P300.00 per day.</t>
  </si>
  <si>
    <t>To increase income of marginalized women; Increase participation of marginalized women in Abaca Industry Development Program of the LGU</t>
  </si>
  <si>
    <t>Lack of access/awareness of women and children to social protection services and welfare programs.</t>
  </si>
  <si>
    <t>90  PWD Chapter Officers attended the celebration.</t>
  </si>
  <si>
    <t>50  provided financial assistance.</t>
  </si>
  <si>
    <t>Difficulty of working mothers in taking care of their kids while working.</t>
  </si>
  <si>
    <t>Immediate provision of emergency assistance to Individuals in Crisis Situation</t>
  </si>
  <si>
    <t>GFPS Lack of capability to address or respond to gender issues.</t>
  </si>
  <si>
    <t>To strengthen the capability of the GFPS to mainstream gender in the organization and its PAPs.</t>
  </si>
  <si>
    <t>Regular GFPS Meetings</t>
  </si>
  <si>
    <t>Inadequate youth participation, presentation of opportunity for self-growth, skills enhancement, job employment and leadership development.</t>
  </si>
  <si>
    <t>To strengthen the functionality of Pag-asa Youth Association of the Philippines</t>
  </si>
  <si>
    <t>Functionality of Pag-asa Youth Association of the Philippines</t>
  </si>
  <si>
    <t>Identification of FBs; Provision of quality planting materials to marginalized women growing cut flowers; Monitoring of women FBs; Link the produce of marginalized women engaged in cut flower production</t>
  </si>
  <si>
    <t>No. of female and male youth participation to programs &amp; projects related to youth development</t>
  </si>
  <si>
    <t>To provide trainings/programs for youth development that would elicit full participation of female youth</t>
  </si>
  <si>
    <t>Sport trainings conducted for young athletes; No. of male and female athletes sent to different athletic meets &amp; sports fests; Sports supplies of equipment purchased</t>
  </si>
  <si>
    <t>Low participation of pupils/students, especially females, in sports activities as a means to achieve excellence, promote physical and social well-being. (RA 9710 MCW Sec. 14)</t>
  </si>
  <si>
    <t>No. of male and female participated per seminar or training for self-awareness for improvement of communication, building strengths and talents, identifying career for employability</t>
  </si>
  <si>
    <t>To provide the youth with seminar and training for employability in the future</t>
  </si>
  <si>
    <t>To provide leverage for students or graduates of Senior High School to pursue college education</t>
  </si>
  <si>
    <t>To help increase the income of marginalized women engaged in cut flower production</t>
  </si>
  <si>
    <t>Lack of access or participation of low income women in Abaca industry.</t>
  </si>
  <si>
    <t>Lack of access of marginalized women to vegetable production program which are low income</t>
  </si>
  <si>
    <t>Identification of women beneficiaries; Orientation; Provision of fiber materials to beneficiaries; Tap possible market</t>
  </si>
  <si>
    <t>No. of marginalized women participated in the Vegetable Production Program</t>
  </si>
  <si>
    <t>To support the empowerment of women organization in implementing GAD programs and activities</t>
  </si>
  <si>
    <t>Lack of access to program of services for solo parents and their children. (RA 8972)</t>
  </si>
  <si>
    <t>To provide comprehensive  program of services for solo parents and their children.</t>
  </si>
  <si>
    <t>Lack of support in implenting programs and activities for the empowerment of women organization</t>
  </si>
  <si>
    <t>To strengthen PDAO and Senior Citizen’s Organization to help eradicate discrimination against PWDs and senior citizens; Provide the group with livelihood opportunity</t>
  </si>
  <si>
    <t>Maintenance of a crisis center for women and children</t>
  </si>
  <si>
    <t>Functional Crisis Center for Women and Children</t>
  </si>
  <si>
    <t>Sanitation, kitchen, and office supplies and equipment procured</t>
  </si>
  <si>
    <t xml:space="preserve"> Procurement of sanitation, kitchen and office supplies; 1 television, voice recorder, monobloc plastic chairs and tables; external hard drive; gas burner and stove, water dispenser and refill and personal supplies for the clients</t>
  </si>
  <si>
    <t>To establish a child minding center where working mothers can entrust and leave their kids for care</t>
  </si>
  <si>
    <t>No. of individuals in crisis situation given assistance</t>
  </si>
  <si>
    <t>Individuals in Crisis Situation, especially females need financial assistance</t>
  </si>
  <si>
    <t>Social workers handling and implementing GAD programs and activities need capacity development.</t>
  </si>
  <si>
    <t>Employment of women thru implementation of the city's maintenance of city lanes Program and beautification</t>
  </si>
  <si>
    <t>Marginalized women have limited access to job opportunities</t>
  </si>
  <si>
    <t>Increase awareness of couples on gender sensitivity</t>
  </si>
  <si>
    <t>Gender sensitivity sessions</t>
  </si>
  <si>
    <t>No. of couples who attended gender sensitivity sessions</t>
  </si>
  <si>
    <t>To raise awareness of women’s rights and need for freedom from oppression thru International Women’s Day Celebration</t>
  </si>
  <si>
    <t>Lack of participation of women in their empowerment and recognition of their role as active contributors and claimholderns of development (Proclamation No. 227 s. 1988)</t>
  </si>
  <si>
    <t>No. of women in attended the event</t>
  </si>
  <si>
    <t>Awareness on the dangers of availment of unsafe blood among men, women and children</t>
  </si>
  <si>
    <t>No. of clients participated the blood letting program</t>
  </si>
  <si>
    <t>Lack of laboratory reagents during emergencies to admitted patients of SCCH</t>
  </si>
  <si>
    <t>Laboratory reagents during emergencies as a life saving measure in processing diagnostic test</t>
  </si>
  <si>
    <t>Lack of gender sensitivity and awareness to rights and empowerment of employees</t>
  </si>
  <si>
    <t xml:space="preserve">  </t>
  </si>
  <si>
    <t>No. of government employees (men &amp; women) trained in self-defense</t>
  </si>
  <si>
    <t>To train government employees (men &amp; women) different forms of self-defense</t>
  </si>
  <si>
    <t>Training for different forms of self-defense</t>
  </si>
  <si>
    <t>Lack of personnel to assist in the FDS of the Pantawid Pamilyang Pilipino Program (4Ps)</t>
  </si>
  <si>
    <t>Hired personnel assigned to assist in the FDS of 4Ps</t>
  </si>
  <si>
    <t>Provision of gender-sensitive restrooms for OSDS &amp; CID Personnel</t>
  </si>
  <si>
    <t>To improve existing rest room facility</t>
  </si>
  <si>
    <t>Improvement of restrooms</t>
  </si>
  <si>
    <t>Improved gender-sensitive rest room facility</t>
  </si>
  <si>
    <t>Increasing incidence of violence against women and their children and lack of information on social protection laws. An increase of 22.64% from 159 cases (2018) to 195 cases (2019).</t>
  </si>
  <si>
    <t>No. of men and women given emergency employment thru Job Order Casual</t>
  </si>
  <si>
    <t>No. of marginalized cut flower women; Quality planting materials provided for propagation</t>
  </si>
  <si>
    <t>No. of marginal women availed the program</t>
  </si>
  <si>
    <t>No. of marginalized women for Techno Demo</t>
  </si>
  <si>
    <t>No. of identified children given intervention program</t>
  </si>
  <si>
    <t>No. of VAWC victims provided financial assistance for the board and lodging, food, medical and psychological expenses during court litigations</t>
  </si>
  <si>
    <t>No. of boys and girls from different school levels (Preschool, Elementary, High School) participated the Children's Month Activities</t>
  </si>
  <si>
    <t>No. of women gained knowledge on social protection laws</t>
  </si>
  <si>
    <t>No. of children (indigent, victim survivors, and street kids) given family food packs</t>
  </si>
  <si>
    <t>Office of the Senior Citizens Affairs Program</t>
  </si>
  <si>
    <t>Lack of knowledge in self-defense among employees (Male - 460; Female - 398)</t>
  </si>
  <si>
    <r>
      <t xml:space="preserve">Several employees have lifestyle diseases per result of the annual medical check-up. (Total no. of employees: Male - 460; Female - 398) </t>
    </r>
    <r>
      <rPr>
        <b/>
        <sz val="10"/>
        <rFont val="Calibri"/>
        <family val="2"/>
        <scheme val="minor"/>
      </rPr>
      <t>No. of employees who are 50 years old and above</t>
    </r>
    <r>
      <rPr>
        <sz val="10"/>
        <rFont val="Calibri"/>
        <family val="2"/>
        <scheme val="minor"/>
      </rPr>
      <t>: Male - 240 (52.17%) and Female - 165 (41.46%)</t>
    </r>
  </si>
  <si>
    <t>Increasing number of cases related to lifestyle such as cardiovascular disease/cancer/hypertension/diabetes among women. 2018 - M-353; F-773 = 1,126 cases</t>
  </si>
  <si>
    <t>To decrease the numberof cases related to lifestyle</t>
  </si>
  <si>
    <t>No. of men &amp; women given advocacies/updates</t>
  </si>
  <si>
    <t>Ignorance on the risks of non-facility based deliveries and importance of early pre-natal check-up among pregnant women</t>
  </si>
  <si>
    <t>To provide sufficient information dissemination to pregnant women</t>
  </si>
  <si>
    <t>Strengthen implementation of existing Ordinance No. 10-21 “An ordinance requiring all pregnant mothers to undergo quality pre-natal care services attended to by skilled Health Workers at the different health stations in San Carlos City</t>
  </si>
  <si>
    <t>No. of pregnant women given sufficient information dissemination</t>
  </si>
  <si>
    <t>Inadequate information on responsible, ethical, safe family planning methods and proper use of contraceptives to women and men alike</t>
  </si>
  <si>
    <t>To increase information drive on FP methods and proper use of contraceptives</t>
  </si>
  <si>
    <t>Full implementation of the FP "Usapan" activities</t>
  </si>
  <si>
    <t>No. of women given information drive on FP methods and proper use of contraceptives</t>
  </si>
  <si>
    <t>Few mothers availing of newborn screening tests to their infants causing prevalence of birth defects</t>
  </si>
  <si>
    <t>To increase the number of mothers availing newborn screening tests</t>
  </si>
  <si>
    <t>Regular information dissemination to all mothers</t>
  </si>
  <si>
    <t>No of mothers given regular information</t>
  </si>
  <si>
    <t>To mitigate mental cases among patients</t>
  </si>
  <si>
    <t>Conduct of monthly consultation and to provide anti-psychotic drugs to mentally-ill patients especially women</t>
  </si>
  <si>
    <t>No. of mentally ill patients provided with monthly consultation and given anti-psychotic drugs</t>
  </si>
  <si>
    <t>Increasing cases of mentally ill patiens especially women</t>
  </si>
  <si>
    <t>Increasing STD/HIV-AIDS cases of women especially in vulnerable risk groups (CSWs &amp; LGBTs)</t>
  </si>
  <si>
    <t>To decrease incidence per year</t>
  </si>
  <si>
    <t>Counselling, routine check-up to clients especially women and among vulnerable groups (CSWs &amp; LGBTs)</t>
  </si>
  <si>
    <t>No. of clients given routine-check-up &amp; counselling</t>
  </si>
  <si>
    <t>Increasing cases of teenage pregnancy among adolescents ages 10-19 years old</t>
  </si>
  <si>
    <t>Continuous Training of Peer Education Healthy Young Ones and Advocacy on Adolescent Health Development Programs (AHDP)</t>
  </si>
  <si>
    <t>No. of adolescents ages 10-19 given advocacies</t>
  </si>
  <si>
    <t>Increasing number of animal bite cases especially among women, men and children due to lack of knowledge pertaining responsible pet ownership</t>
  </si>
  <si>
    <t>Continuous advocacies/awareness on the risk of rabies and being responsible pet owners</t>
  </si>
  <si>
    <t>Decreased number of animal bite cases</t>
  </si>
  <si>
    <t>Insufficient information dissemination to the importance of blood donation to women and men alike</t>
  </si>
  <si>
    <t>Giving sufficient information dissemination</t>
  </si>
  <si>
    <t>Massive information dissemination drive to the importance of voluntary blood donation</t>
  </si>
  <si>
    <t>No. of beneficiaries who donated blood from each barangay</t>
  </si>
  <si>
    <t>Increasing number of women who suffered stroke, palsy, fits, CVA</t>
  </si>
  <si>
    <t>Maintain/sustain giving of rehabilitative services</t>
  </si>
  <si>
    <t>No of women given rehabilitative services</t>
  </si>
  <si>
    <t>Prevalence of HHs without sanitary toilets-health and privacy risks especially in women</t>
  </si>
  <si>
    <t>To promote &amp; safeguard the health of the populace by providing toilets &amp; not to defecate anywhere</t>
  </si>
  <si>
    <t>No. of indigent women households given advocacy on the importance through triggering orientation</t>
  </si>
  <si>
    <t>Increasing number of infant mortality among 0-6 neonates of mothers due to not fully immunized infants</t>
  </si>
  <si>
    <t>To decrease prevalence and be fully immunized</t>
  </si>
  <si>
    <t>Conduct “Reaching Every Barangay Strategy” (REB) and orientation among workers</t>
  </si>
  <si>
    <t>No. of fully immunized infants</t>
  </si>
  <si>
    <t>Poor case detection rate among smear TB cases and with presumptive TB especially women</t>
  </si>
  <si>
    <t>To increase detection rate</t>
  </si>
  <si>
    <t>Intensified TB case finding among the high risk and vulnerable groups especially women</t>
  </si>
  <si>
    <t>No. of TB cases smeared and with presumtive TB</t>
  </si>
  <si>
    <t>Increasing number of dengue cases especially among mothers and children</t>
  </si>
  <si>
    <t>To reduce incidence of dengue</t>
  </si>
  <si>
    <t>Continuous advocacy/awareness on Dengue and other Tropical Diseases prevention and creating Dengue Prevention Brigade</t>
  </si>
  <si>
    <t>No. of advocacy/awareness conducted</t>
  </si>
  <si>
    <t>Increasing number of morbidity cases among women from inhaling smoke from spouses who are smokers</t>
  </si>
  <si>
    <t>Continuous advocacies/awareness on the dangerous effects of smoking</t>
  </si>
  <si>
    <t>No. of women and children including men who are suffering as a result of smokers in the family</t>
  </si>
  <si>
    <t>Inadequate information regarding leprosy causing incidence of leprosy among women and men alike</t>
  </si>
  <si>
    <t>To eliminate incidence of leprosy</t>
  </si>
  <si>
    <t>Conduct massive health teachings as to the signs and symptoms, treatment and prevention of leprosy</t>
  </si>
  <si>
    <t>Decreased number of leprosy cases</t>
  </si>
  <si>
    <t>Increasing cases of malnourished, wasted, stunted children</t>
  </si>
  <si>
    <t>To decrease incidence of cases</t>
  </si>
  <si>
    <t>Nutrition Program</t>
  </si>
  <si>
    <t>Maintain re-orientation/awareness to health workers for information dissemination to mothers</t>
  </si>
  <si>
    <t>No. of health workers given re-orientation/awareness</t>
  </si>
  <si>
    <t>GRAND TOTAL:</t>
  </si>
  <si>
    <t>GAD PB</t>
  </si>
  <si>
    <t>GAD AR</t>
  </si>
  <si>
    <t>WITH EXPENDITURE</t>
  </si>
  <si>
    <t xml:space="preserve">CHO </t>
  </si>
  <si>
    <t>CMO</t>
  </si>
  <si>
    <t>DepEd</t>
  </si>
  <si>
    <t>SCCCYA</t>
  </si>
  <si>
    <t>PESO</t>
  </si>
  <si>
    <t>CAO</t>
  </si>
  <si>
    <t>CSWDO</t>
  </si>
  <si>
    <t>CEMO</t>
  </si>
  <si>
    <t>PNP</t>
  </si>
  <si>
    <t>SCCCWAI</t>
  </si>
  <si>
    <t>SCCH</t>
  </si>
  <si>
    <t>OHRM</t>
  </si>
  <si>
    <t>WITHOUT EXPENDITURE</t>
  </si>
  <si>
    <t>C</t>
  </si>
  <si>
    <t>OFFICE</t>
  </si>
  <si>
    <t>SENT</t>
  </si>
  <si>
    <t>RETURNED</t>
  </si>
  <si>
    <t>þ</t>
  </si>
  <si>
    <t>CDRRMO</t>
  </si>
  <si>
    <t>REMARKS</t>
  </si>
  <si>
    <t>COMPLETE</t>
  </si>
  <si>
    <t xml:space="preserve">CED </t>
  </si>
  <si>
    <t>CHO</t>
  </si>
  <si>
    <t>(SGD) CYNTHIA A. MIRANDE</t>
  </si>
  <si>
    <t>(SGD) RENATO Y. GUSTILO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</si>
</sst>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_);\(0\)"/>
    <numFmt numFmtId="165" formatCode="[$-409]mmmm\ d\,\ yyyy;@"/>
  </numFmts>
  <fonts count="17" x14ac:knownFonts="1">
    <font>
      <sz val="11"/>
      <color theme="1"/>
      <name val="Calibri"/>
      <family val="2"/>
      <scheme val="minor"/>
    </font>
    <font>
      <sz val="10"/>
      <color theme="1"/>
      <name val="Calibri"/>
      <family val="2"/>
      <scheme val="minor"/>
    </font>
    <font>
      <sz val="9"/>
      <color theme="1"/>
      <name val="Calibri"/>
      <family val="2"/>
      <scheme val="minor"/>
    </font>
    <font>
      <sz val="10"/>
      <color rgb="FFFF0000"/>
      <name val="Calibri"/>
      <family val="2"/>
      <scheme val="minor"/>
    </font>
    <font>
      <b/>
      <sz val="11"/>
      <name val="Calibri"/>
      <family val="2"/>
      <scheme val="minor"/>
    </font>
    <font>
      <sz val="11"/>
      <name val="Calibri"/>
      <family val="2"/>
      <scheme val="minor"/>
    </font>
    <font>
      <sz val="10"/>
      <name val="Calibri"/>
      <family val="2"/>
      <scheme val="minor"/>
    </font>
    <font>
      <sz val="8"/>
      <name val="Calibri"/>
      <family val="2"/>
      <scheme val="minor"/>
    </font>
    <font>
      <b/>
      <u/>
      <sz val="11"/>
      <name val="Calibri"/>
      <family val="2"/>
      <scheme val="minor"/>
    </font>
    <font>
      <b/>
      <sz val="10"/>
      <name val="Calibri"/>
      <family val="2"/>
      <scheme val="minor"/>
    </font>
    <font>
      <sz val="11"/>
      <color rgb="FFFF0000"/>
      <name val="Calibri"/>
      <family val="2"/>
      <scheme val="minor"/>
    </font>
    <font>
      <b/>
      <sz val="11"/>
      <color rgb="FFFF0000"/>
      <name val="Calibri"/>
      <family val="2"/>
      <scheme val="minor"/>
    </font>
    <font>
      <sz val="10"/>
      <name val="Calibri"/>
      <family val="2"/>
    </font>
    <font>
      <sz val="11"/>
      <color theme="1"/>
      <name val="Calibri"/>
      <family val="2"/>
      <scheme val="minor"/>
    </font>
    <font>
      <b/>
      <sz val="11"/>
      <color theme="0"/>
      <name val="Calibri"/>
      <family val="2"/>
      <scheme val="minor"/>
    </font>
    <font>
      <b/>
      <sz val="11"/>
      <color theme="1"/>
      <name val="Calibri"/>
      <family val="2"/>
      <scheme val="minor"/>
    </font>
    <font>
      <sz val="11"/>
      <color theme="1"/>
      <name val="Wingdings"/>
      <charset val="2"/>
    </font>
  </fonts>
  <fills count="11">
    <fill>
      <patternFill patternType="none"/>
    </fill>
    <fill>
      <patternFill patternType="gray125"/>
    </fill>
    <fill>
      <patternFill patternType="solid">
        <fgColor theme="7"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7" tint="-0.249977111117893"/>
        <bgColor indexed="64"/>
      </patternFill>
    </fill>
    <fill>
      <patternFill patternType="solid">
        <fgColor rgb="FF92D050"/>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43" fontId="13" fillId="0" borderId="0" applyFont="0" applyFill="0" applyBorder="0" applyAlignment="0" applyProtection="0"/>
  </cellStyleXfs>
  <cellXfs count="220">
    <xf numFmtId="0" fontId="0" fillId="0" borderId="0" xfId="0"/>
    <xf numFmtId="0" fontId="3" fillId="0" borderId="1" xfId="0" applyFont="1" applyBorder="1" applyAlignment="1">
      <alignment horizontal="left" vertical="top" wrapText="1"/>
    </xf>
    <xf numFmtId="0" fontId="5" fillId="0" borderId="0" xfId="0" applyFont="1"/>
    <xf numFmtId="0" fontId="6" fillId="0" borderId="1" xfId="0" applyFont="1" applyBorder="1" applyAlignment="1">
      <alignment horizontal="left" vertical="top" wrapText="1"/>
    </xf>
    <xf numFmtId="4" fontId="5" fillId="0" borderId="1" xfId="0" applyNumberFormat="1" applyFont="1" applyBorder="1" applyAlignment="1">
      <alignment horizontal="center" vertical="top" wrapText="1"/>
    </xf>
    <xf numFmtId="0" fontId="6" fillId="0" borderId="1" xfId="0" applyFont="1" applyBorder="1" applyAlignment="1">
      <alignment vertical="top" wrapText="1"/>
    </xf>
    <xf numFmtId="0" fontId="5" fillId="0" borderId="0" xfId="0" applyFont="1" applyBorder="1" applyAlignment="1">
      <alignment horizontal="left" vertical="top"/>
    </xf>
    <xf numFmtId="4" fontId="5" fillId="0" borderId="13" xfId="0" applyNumberFormat="1" applyFont="1" applyBorder="1" applyAlignment="1">
      <alignment horizontal="center" vertical="top" wrapText="1"/>
    </xf>
    <xf numFmtId="0" fontId="5" fillId="0" borderId="13" xfId="0" applyFont="1" applyBorder="1" applyAlignment="1">
      <alignment horizontal="center" vertical="top" wrapText="1"/>
    </xf>
    <xf numFmtId="0" fontId="6" fillId="0" borderId="13" xfId="0" applyFont="1" applyBorder="1" applyAlignment="1">
      <alignment horizontal="left" vertical="top" wrapText="1"/>
    </xf>
    <xf numFmtId="0" fontId="5" fillId="0" borderId="0" xfId="0" applyFont="1" applyBorder="1"/>
    <xf numFmtId="0" fontId="6" fillId="0" borderId="0" xfId="0" applyFont="1"/>
    <xf numFmtId="0" fontId="6" fillId="0" borderId="13" xfId="0" applyFont="1" applyBorder="1" applyAlignment="1">
      <alignment vertical="top" wrapText="1"/>
    </xf>
    <xf numFmtId="0" fontId="5" fillId="0" borderId="0" xfId="0" applyFont="1" applyBorder="1" applyAlignment="1">
      <alignment horizontal="center" vertical="center"/>
    </xf>
    <xf numFmtId="0" fontId="5" fillId="0" borderId="6" xfId="0" applyFont="1" applyBorder="1" applyAlignment="1">
      <alignment horizontal="left"/>
    </xf>
    <xf numFmtId="0" fontId="5" fillId="0" borderId="11" xfId="0" applyFont="1" applyBorder="1" applyAlignment="1">
      <alignment horizontal="right"/>
    </xf>
    <xf numFmtId="0" fontId="5" fillId="0" borderId="8" xfId="0" applyFont="1" applyBorder="1" applyAlignment="1">
      <alignment horizontal="right"/>
    </xf>
    <xf numFmtId="0" fontId="5" fillId="0" borderId="6" xfId="0" applyFont="1" applyBorder="1"/>
    <xf numFmtId="0" fontId="5" fillId="0" borderId="8" xfId="0" applyFont="1" applyBorder="1"/>
    <xf numFmtId="0" fontId="5" fillId="0" borderId="5" xfId="0" applyFont="1" applyBorder="1" applyAlignment="1"/>
    <xf numFmtId="0" fontId="5" fillId="0" borderId="0" xfId="0" applyFont="1" applyBorder="1" applyAlignment="1"/>
    <xf numFmtId="0" fontId="5" fillId="0" borderId="7" xfId="0" applyFont="1" applyBorder="1" applyAlignment="1"/>
    <xf numFmtId="0" fontId="5" fillId="0" borderId="5" xfId="0" applyFont="1" applyBorder="1"/>
    <xf numFmtId="0" fontId="5" fillId="0" borderId="7" xfId="0" applyFont="1" applyBorder="1"/>
    <xf numFmtId="0" fontId="5" fillId="0" borderId="9" xfId="0" applyFont="1" applyBorder="1"/>
    <xf numFmtId="0" fontId="5" fillId="0" borderId="10" xfId="0" applyFont="1" applyBorder="1"/>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4" fillId="0" borderId="1" xfId="0" applyFont="1" applyBorder="1" applyAlignment="1">
      <alignment horizontal="right" vertical="top" wrapText="1"/>
    </xf>
    <xf numFmtId="0" fontId="6" fillId="0" borderId="13" xfId="0" applyFont="1" applyBorder="1" applyAlignment="1">
      <alignment vertical="center" wrapText="1"/>
    </xf>
    <xf numFmtId="164" fontId="4" fillId="0" borderId="15" xfId="0" applyNumberFormat="1" applyFont="1" applyBorder="1" applyAlignment="1">
      <alignment horizontal="center" vertical="center" wrapText="1"/>
    </xf>
    <xf numFmtId="4" fontId="4" fillId="0" borderId="1" xfId="0" applyNumberFormat="1" applyFont="1" applyBorder="1" applyAlignment="1">
      <alignment horizontal="left" vertical="top" wrapText="1"/>
    </xf>
    <xf numFmtId="0" fontId="10" fillId="0" borderId="0" xfId="0" applyFont="1"/>
    <xf numFmtId="0" fontId="11" fillId="0" borderId="1" xfId="0" applyFont="1" applyBorder="1" applyAlignment="1">
      <alignment horizontal="right" vertical="top" wrapText="1"/>
    </xf>
    <xf numFmtId="0" fontId="10" fillId="0" borderId="11" xfId="0" applyFont="1" applyBorder="1"/>
    <xf numFmtId="0" fontId="10" fillId="0" borderId="0" xfId="0" applyFont="1" applyBorder="1"/>
    <xf numFmtId="0" fontId="0" fillId="0" borderId="0" xfId="0" applyAlignment="1">
      <alignmen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164" fontId="5" fillId="0" borderId="15" xfId="0" applyNumberFormat="1" applyFont="1" applyBorder="1" applyAlignment="1">
      <alignment vertical="top" wrapText="1"/>
    </xf>
    <xf numFmtId="164" fontId="5" fillId="0" borderId="1" xfId="0" applyNumberFormat="1" applyFont="1" applyBorder="1" applyAlignment="1">
      <alignment vertical="top" wrapText="1"/>
    </xf>
    <xf numFmtId="0" fontId="5" fillId="0" borderId="1" xfId="0" applyFont="1" applyFill="1" applyBorder="1" applyAlignment="1">
      <alignment horizontal="center" vertical="top" wrapText="1"/>
    </xf>
    <xf numFmtId="0" fontId="6" fillId="0" borderId="1" xfId="0" applyFont="1" applyFill="1" applyBorder="1" applyAlignment="1">
      <alignment horizontal="left" vertical="top" wrapText="1"/>
    </xf>
    <xf numFmtId="4" fontId="5" fillId="0" borderId="1" xfId="0" applyNumberFormat="1" applyFont="1" applyFill="1" applyBorder="1" applyAlignment="1">
      <alignment horizontal="center" vertical="top" wrapText="1"/>
    </xf>
    <xf numFmtId="0" fontId="6" fillId="0" borderId="13" xfId="0" applyFont="1" applyFill="1" applyBorder="1" applyAlignment="1">
      <alignment horizontal="left" vertical="top" wrapText="1"/>
    </xf>
    <xf numFmtId="4" fontId="5" fillId="0" borderId="13" xfId="0" applyNumberFormat="1" applyFont="1" applyFill="1" applyBorder="1" applyAlignment="1">
      <alignment horizontal="center" vertical="top" wrapText="1"/>
    </xf>
    <xf numFmtId="0" fontId="5" fillId="0" borderId="13" xfId="0" applyFont="1" applyFill="1" applyBorder="1" applyAlignment="1">
      <alignment horizontal="center" vertical="top" wrapText="1"/>
    </xf>
    <xf numFmtId="0" fontId="4" fillId="0" borderId="1" xfId="0" applyFont="1" applyBorder="1" applyAlignment="1">
      <alignment horizontal="right" vertical="top" wrapText="1"/>
    </xf>
    <xf numFmtId="0" fontId="5" fillId="0" borderId="1" xfId="0" applyFont="1" applyBorder="1" applyAlignment="1">
      <alignment horizontal="center" vertical="top" wrapText="1"/>
    </xf>
    <xf numFmtId="164" fontId="4" fillId="0" borderId="15" xfId="0" applyNumberFormat="1" applyFont="1" applyBorder="1" applyAlignment="1">
      <alignment horizontal="right" vertical="center" wrapText="1"/>
    </xf>
    <xf numFmtId="0" fontId="6" fillId="0" borderId="1" xfId="0" applyFont="1" applyFill="1" applyBorder="1" applyAlignment="1">
      <alignment vertical="top" wrapText="1"/>
    </xf>
    <xf numFmtId="4"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3" xfId="0" applyFont="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4" fontId="0" fillId="0" borderId="1" xfId="0" applyNumberFormat="1"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left" vertical="top" wrapText="1"/>
    </xf>
    <xf numFmtId="43" fontId="5" fillId="0" borderId="0" xfId="1" applyFont="1"/>
    <xf numFmtId="43" fontId="9" fillId="2" borderId="1" xfId="1" applyFont="1" applyFill="1" applyBorder="1" applyAlignment="1">
      <alignment horizontal="center" vertical="top" wrapText="1"/>
    </xf>
    <xf numFmtId="43" fontId="5" fillId="0" borderId="1" xfId="1" applyFont="1" applyBorder="1" applyAlignment="1">
      <alignment horizontal="center" vertical="top" wrapText="1"/>
    </xf>
    <xf numFmtId="43" fontId="5" fillId="0" borderId="13" xfId="1" applyFont="1" applyBorder="1" applyAlignment="1">
      <alignment horizontal="center" vertical="top" wrapText="1"/>
    </xf>
    <xf numFmtId="43" fontId="5" fillId="0" borderId="1" xfId="1" applyFont="1" applyFill="1" applyBorder="1" applyAlignment="1">
      <alignment horizontal="center" vertical="top" wrapText="1"/>
    </xf>
    <xf numFmtId="43" fontId="5" fillId="0" borderId="11" xfId="1" applyFont="1" applyBorder="1"/>
    <xf numFmtId="43" fontId="5" fillId="0" borderId="0" xfId="1" applyFont="1" applyBorder="1"/>
    <xf numFmtId="43" fontId="5" fillId="0" borderId="12" xfId="1" applyFont="1" applyBorder="1"/>
    <xf numFmtId="4" fontId="5" fillId="0" borderId="1" xfId="0" applyNumberFormat="1" applyFont="1" applyFill="1" applyBorder="1" applyAlignment="1">
      <alignment vertical="center" wrapText="1"/>
    </xf>
    <xf numFmtId="43" fontId="6" fillId="0" borderId="0" xfId="1" applyFont="1"/>
    <xf numFmtId="43" fontId="4" fillId="2" borderId="1" xfId="1" applyFont="1" applyFill="1" applyBorder="1" applyAlignment="1">
      <alignment horizontal="center" vertical="top" wrapText="1"/>
    </xf>
    <xf numFmtId="43" fontId="7" fillId="0" borderId="1" xfId="1" applyFont="1" applyBorder="1" applyAlignment="1">
      <alignment horizontal="center" vertical="top" wrapText="1"/>
    </xf>
    <xf numFmtId="43" fontId="7" fillId="0" borderId="13" xfId="1" applyFont="1" applyBorder="1" applyAlignment="1">
      <alignment horizontal="center" vertical="top" wrapText="1"/>
    </xf>
    <xf numFmtId="43" fontId="6" fillId="0" borderId="11" xfId="1" applyFont="1" applyBorder="1"/>
    <xf numFmtId="43" fontId="6" fillId="0" borderId="0" xfId="1" applyFont="1" applyBorder="1"/>
    <xf numFmtId="43" fontId="6" fillId="0" borderId="12" xfId="1" applyFont="1" applyBorder="1"/>
    <xf numFmtId="0" fontId="0" fillId="0" borderId="0" xfId="0" applyAlignment="1"/>
    <xf numFmtId="0" fontId="0" fillId="0" borderId="0" xfId="0" applyAlignment="1">
      <alignment wrapText="1"/>
    </xf>
    <xf numFmtId="0" fontId="0" fillId="7" borderId="0" xfId="0" applyFill="1"/>
    <xf numFmtId="0" fontId="0" fillId="0" borderId="1" xfId="0" applyBorder="1"/>
    <xf numFmtId="0" fontId="15" fillId="0" borderId="1" xfId="0" applyFont="1" applyBorder="1" applyAlignment="1">
      <alignment horizontal="center" vertical="center"/>
    </xf>
    <xf numFmtId="0" fontId="0" fillId="7" borderId="1" xfId="0" applyFill="1" applyBorder="1"/>
    <xf numFmtId="0" fontId="0" fillId="4" borderId="1" xfId="0" applyFill="1" applyBorder="1"/>
    <xf numFmtId="0" fontId="16" fillId="7" borderId="1" xfId="0" applyFont="1" applyFill="1" applyBorder="1" applyAlignment="1">
      <alignment horizontal="center"/>
    </xf>
    <xf numFmtId="0" fontId="16" fillId="4" borderId="1" xfId="0" applyFont="1" applyFill="1" applyBorder="1" applyAlignment="1">
      <alignment horizontal="center"/>
    </xf>
    <xf numFmtId="0" fontId="15" fillId="5" borderId="1" xfId="0" applyFont="1" applyFill="1" applyBorder="1" applyAlignment="1">
      <alignment horizontal="center" vertical="center"/>
    </xf>
    <xf numFmtId="0" fontId="16" fillId="0" borderId="1" xfId="0" applyFont="1" applyBorder="1" applyAlignment="1">
      <alignment horizontal="center" vertical="center"/>
    </xf>
    <xf numFmtId="0" fontId="0" fillId="5" borderId="1" xfId="0" applyFill="1" applyBorder="1"/>
    <xf numFmtId="0" fontId="0" fillId="0" borderId="1" xfId="0" applyFill="1" applyBorder="1"/>
    <xf numFmtId="0" fontId="15" fillId="7"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5" fillId="5" borderId="0" xfId="0" applyFont="1" applyFill="1" applyBorder="1" applyAlignment="1">
      <alignment horizontal="center" vertical="center"/>
    </xf>
    <xf numFmtId="0" fontId="15" fillId="0" borderId="1" xfId="0" applyFont="1" applyBorder="1" applyAlignment="1">
      <alignment horizontal="center" vertical="center" wrapText="1"/>
    </xf>
    <xf numFmtId="0" fontId="15" fillId="0" borderId="0" xfId="0" applyFont="1" applyBorder="1" applyAlignment="1"/>
    <xf numFmtId="0" fontId="15" fillId="9" borderId="1" xfId="0" applyFont="1" applyFill="1" applyBorder="1" applyAlignment="1">
      <alignment horizontal="center" vertical="center"/>
    </xf>
    <xf numFmtId="0" fontId="15" fillId="9" borderId="0" xfId="0" applyFont="1" applyFill="1" applyBorder="1"/>
    <xf numFmtId="0" fontId="15" fillId="0" borderId="1" xfId="0" applyFont="1" applyFill="1" applyBorder="1" applyAlignment="1">
      <alignment horizontal="center" vertical="center"/>
    </xf>
    <xf numFmtId="0" fontId="16" fillId="0" borderId="1" xfId="0" applyFont="1" applyFill="1" applyBorder="1" applyAlignment="1">
      <alignment horizontal="center"/>
    </xf>
    <xf numFmtId="0" fontId="15" fillId="0" borderId="0" xfId="0" applyFont="1" applyFill="1" applyBorder="1" applyAlignment="1">
      <alignment horizontal="center" vertical="center"/>
    </xf>
    <xf numFmtId="0" fontId="14" fillId="8" borderId="0" xfId="0" applyFont="1" applyFill="1" applyBorder="1" applyAlignment="1">
      <alignment horizontal="center" vertical="center"/>
    </xf>
    <xf numFmtId="0" fontId="14" fillId="10" borderId="0" xfId="0" applyFont="1" applyFill="1" applyAlignment="1">
      <alignment horizontal="center" vertical="center"/>
    </xf>
    <xf numFmtId="43" fontId="0" fillId="0" borderId="1" xfId="1" applyFont="1" applyFill="1" applyBorder="1" applyAlignment="1">
      <alignment horizontal="center" vertical="top" wrapText="1"/>
    </xf>
    <xf numFmtId="0" fontId="5" fillId="0" borderId="0" xfId="0" applyFont="1" applyFill="1"/>
    <xf numFmtId="4" fontId="4" fillId="0" borderId="0" xfId="0" applyNumberFormat="1" applyFont="1" applyFill="1" applyAlignment="1"/>
    <xf numFmtId="43" fontId="5" fillId="0" borderId="0" xfId="0" applyNumberFormat="1" applyFont="1" applyFill="1"/>
    <xf numFmtId="0" fontId="10" fillId="0" borderId="0" xfId="0" applyFont="1" applyFill="1"/>
    <xf numFmtId="43" fontId="6" fillId="0" borderId="0" xfId="1" applyFont="1" applyFill="1"/>
    <xf numFmtId="43" fontId="5" fillId="0" borderId="0" xfId="1" applyFont="1" applyFill="1"/>
    <xf numFmtId="0" fontId="12" fillId="0" borderId="1" xfId="0" applyFont="1" applyFill="1" applyBorder="1" applyAlignment="1">
      <alignment horizontal="left" vertical="top" wrapText="1"/>
    </xf>
    <xf numFmtId="0" fontId="5" fillId="0" borderId="0" xfId="0" applyFont="1" applyFill="1" applyBorder="1" applyAlignment="1">
      <alignment horizontal="left" vertical="top"/>
    </xf>
    <xf numFmtId="0" fontId="12" fillId="0" borderId="13" xfId="0" applyFont="1" applyFill="1" applyBorder="1" applyAlignment="1">
      <alignment horizontal="left" vertical="top" wrapText="1"/>
    </xf>
    <xf numFmtId="164" fontId="5" fillId="0" borderId="1" xfId="0" applyNumberFormat="1" applyFont="1" applyFill="1" applyBorder="1" applyAlignment="1">
      <alignment vertical="top" wrapText="1"/>
    </xf>
    <xf numFmtId="164" fontId="5" fillId="0" borderId="15" xfId="0" applyNumberFormat="1" applyFont="1" applyFill="1" applyBorder="1" applyAlignment="1">
      <alignment vertical="top" wrapText="1"/>
    </xf>
    <xf numFmtId="0" fontId="6" fillId="0" borderId="13" xfId="0" applyFont="1" applyFill="1" applyBorder="1" applyAlignment="1">
      <alignment vertical="top" wrapText="1"/>
    </xf>
    <xf numFmtId="0" fontId="6" fillId="0" borderId="13" xfId="0" applyFont="1" applyFill="1" applyBorder="1" applyAlignment="1">
      <alignment vertical="center" wrapText="1"/>
    </xf>
    <xf numFmtId="0" fontId="5" fillId="0" borderId="13" xfId="0" applyFont="1" applyFill="1" applyBorder="1" applyAlignment="1">
      <alignment horizontal="left" vertical="top" wrapText="1"/>
    </xf>
    <xf numFmtId="43" fontId="5" fillId="0" borderId="13" xfId="1" applyFont="1" applyFill="1" applyBorder="1" applyAlignment="1">
      <alignment horizontal="center" vertical="top" wrapText="1"/>
    </xf>
    <xf numFmtId="0" fontId="0" fillId="0" borderId="0" xfId="0" applyFill="1" applyAlignment="1">
      <alignment vertical="top" wrapText="1"/>
    </xf>
    <xf numFmtId="0" fontId="3" fillId="0" borderId="1" xfId="0" applyFont="1" applyFill="1" applyBorder="1" applyAlignment="1">
      <alignment horizontal="left" vertical="top" wrapText="1"/>
    </xf>
    <xf numFmtId="0" fontId="5" fillId="0" borderId="15" xfId="0" applyFont="1" applyFill="1" applyBorder="1" applyAlignment="1">
      <alignment vertical="top" wrapText="1"/>
    </xf>
    <xf numFmtId="43" fontId="5" fillId="0" borderId="0" xfId="0" applyNumberFormat="1" applyFont="1" applyFill="1" applyBorder="1" applyAlignment="1">
      <alignment horizontal="left" vertical="top"/>
    </xf>
    <xf numFmtId="43" fontId="5" fillId="0" borderId="0" xfId="0" applyNumberFormat="1" applyFont="1" applyFill="1" applyBorder="1" applyAlignment="1">
      <alignment horizontal="center" vertical="center"/>
    </xf>
    <xf numFmtId="4" fontId="5" fillId="0" borderId="15" xfId="0" applyNumberFormat="1" applyFont="1" applyFill="1" applyBorder="1" applyAlignment="1">
      <alignment vertical="center" wrapText="1"/>
    </xf>
    <xf numFmtId="43" fontId="5" fillId="0" borderId="1" xfId="1" applyFont="1" applyFill="1" applyBorder="1" applyAlignment="1">
      <alignment horizontal="center" vertical="center" wrapText="1"/>
    </xf>
    <xf numFmtId="0" fontId="4" fillId="6" borderId="1" xfId="0" applyFont="1" applyFill="1" applyBorder="1" applyAlignment="1">
      <alignment horizontal="center" vertical="top" wrapText="1"/>
    </xf>
    <xf numFmtId="0" fontId="4" fillId="6" borderId="1" xfId="0" applyFont="1" applyFill="1" applyBorder="1" applyAlignment="1">
      <alignment horizontal="center" vertical="top"/>
    </xf>
    <xf numFmtId="43" fontId="4" fillId="6" borderId="1" xfId="1" applyFont="1" applyFill="1" applyBorder="1" applyAlignment="1">
      <alignment horizontal="center" vertical="top" wrapText="1"/>
    </xf>
    <xf numFmtId="43" fontId="9" fillId="6" borderId="1" xfId="1" applyFont="1" applyFill="1" applyBorder="1" applyAlignment="1">
      <alignment horizontal="center" vertical="top" wrapText="1"/>
    </xf>
    <xf numFmtId="4" fontId="4" fillId="0" borderId="0" xfId="0" applyNumberFormat="1" applyFont="1" applyFill="1" applyAlignment="1">
      <alignment horizontal="left"/>
    </xf>
    <xf numFmtId="43" fontId="5" fillId="0" borderId="13" xfId="1" applyFont="1" applyFill="1" applyBorder="1" applyAlignment="1">
      <alignment horizontal="center" vertical="center" wrapText="1"/>
    </xf>
    <xf numFmtId="43" fontId="5" fillId="0" borderId="15" xfId="1" applyFont="1" applyFill="1" applyBorder="1" applyAlignment="1">
      <alignment horizontal="center" vertical="center" wrapText="1"/>
    </xf>
    <xf numFmtId="43" fontId="5" fillId="0" borderId="13" xfId="1" applyFont="1" applyFill="1" applyBorder="1" applyAlignment="1">
      <alignment horizontal="center" vertical="top" wrapText="1"/>
    </xf>
    <xf numFmtId="43" fontId="5" fillId="0" borderId="14" xfId="1" applyFont="1" applyFill="1" applyBorder="1" applyAlignment="1">
      <alignment horizontal="center" vertical="top" wrapText="1"/>
    </xf>
    <xf numFmtId="43" fontId="5" fillId="0" borderId="15" xfId="1"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5" fillId="0" borderId="9" xfId="0" applyFont="1" applyBorder="1" applyAlignment="1">
      <alignment horizontal="center"/>
    </xf>
    <xf numFmtId="0" fontId="5" fillId="0" borderId="12" xfId="0" applyFont="1" applyBorder="1" applyAlignment="1">
      <alignment horizontal="center"/>
    </xf>
    <xf numFmtId="0" fontId="5" fillId="0" borderId="10" xfId="0" applyFont="1" applyBorder="1" applyAlignment="1">
      <alignment horizontal="center"/>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164" fontId="4" fillId="0" borderId="9" xfId="0" applyNumberFormat="1" applyFont="1" applyBorder="1" applyAlignment="1">
      <alignment horizontal="center" vertical="center" wrapText="1"/>
    </xf>
    <xf numFmtId="164" fontId="4" fillId="0" borderId="12" xfId="0" applyNumberFormat="1" applyFont="1" applyBorder="1" applyAlignment="1">
      <alignment horizontal="center" vertical="center" wrapText="1"/>
    </xf>
    <xf numFmtId="164" fontId="4" fillId="0" borderId="10" xfId="0" applyNumberFormat="1" applyFont="1" applyBorder="1" applyAlignment="1">
      <alignment horizontal="center" vertical="center" wrapText="1"/>
    </xf>
    <xf numFmtId="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4" fillId="0" borderId="6"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4" fontId="4" fillId="0" borderId="6" xfId="0" applyNumberFormat="1" applyFont="1" applyFill="1" applyBorder="1" applyAlignment="1">
      <alignment horizontal="left" vertical="top" wrapText="1"/>
    </xf>
    <xf numFmtId="4" fontId="4" fillId="0" borderId="11" xfId="0" applyNumberFormat="1" applyFont="1" applyFill="1" applyBorder="1" applyAlignment="1">
      <alignment horizontal="left" vertical="top" wrapText="1"/>
    </xf>
    <xf numFmtId="4" fontId="4" fillId="0" borderId="8" xfId="0" applyNumberFormat="1" applyFont="1" applyFill="1" applyBorder="1" applyAlignment="1">
      <alignment horizontal="left" vertical="top"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7" xfId="0" applyFont="1" applyBorder="1" applyAlignment="1">
      <alignment horizontal="center"/>
    </xf>
    <xf numFmtId="165" fontId="4" fillId="0" borderId="5" xfId="0" applyNumberFormat="1" applyFont="1" applyBorder="1" applyAlignment="1">
      <alignment horizontal="center"/>
    </xf>
    <xf numFmtId="165" fontId="4" fillId="0" borderId="0" xfId="0" applyNumberFormat="1" applyFont="1" applyBorder="1" applyAlignment="1">
      <alignment horizontal="center"/>
    </xf>
    <xf numFmtId="165" fontId="4" fillId="0" borderId="7" xfId="0" applyNumberFormat="1" applyFont="1" applyBorder="1" applyAlignment="1">
      <alignment horizontal="center"/>
    </xf>
    <xf numFmtId="0" fontId="4" fillId="0" borderId="9"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0" xfId="0" applyFont="1" applyFill="1" applyBorder="1" applyAlignment="1">
      <alignment horizontal="right" vertical="center" wrapText="1"/>
    </xf>
    <xf numFmtId="4" fontId="4" fillId="0" borderId="4" xfId="0" applyNumberFormat="1" applyFont="1" applyFill="1" applyBorder="1" applyAlignment="1">
      <alignment horizontal="left" vertical="center" wrapText="1"/>
    </xf>
    <xf numFmtId="4" fontId="4" fillId="0" borderId="2" xfId="0" applyNumberFormat="1" applyFont="1" applyFill="1" applyBorder="1" applyAlignment="1">
      <alignment horizontal="left" vertical="center" wrapText="1"/>
    </xf>
    <xf numFmtId="4" fontId="4" fillId="0" borderId="3" xfId="0" applyNumberFormat="1"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11" xfId="0" applyFont="1" applyFill="1" applyBorder="1" applyAlignment="1">
      <alignment horizontal="left" vertical="center"/>
    </xf>
    <xf numFmtId="0" fontId="4" fillId="0" borderId="8" xfId="0" applyFont="1" applyFill="1" applyBorder="1" applyAlignment="1">
      <alignment horizontal="left" vertical="center"/>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5" fillId="0" borderId="1" xfId="0" applyFont="1" applyFill="1" applyBorder="1" applyAlignment="1">
      <alignment horizontal="center" vertical="top" wrapText="1"/>
    </xf>
    <xf numFmtId="0" fontId="5" fillId="0" borderId="1" xfId="0" applyFont="1" applyFill="1" applyBorder="1" applyAlignment="1">
      <alignment horizontal="left" vertical="top" wrapText="1"/>
    </xf>
    <xf numFmtId="0" fontId="5" fillId="0" borderId="1" xfId="0" applyFont="1" applyFill="1" applyBorder="1" applyAlignment="1">
      <alignment horizontal="center" vertical="center" wrapText="1"/>
    </xf>
    <xf numFmtId="0" fontId="5" fillId="0" borderId="13" xfId="0" applyFont="1" applyFill="1" applyBorder="1" applyAlignment="1">
      <alignment horizontal="left" vertical="top" wrapText="1"/>
    </xf>
    <xf numFmtId="0" fontId="5" fillId="0" borderId="15" xfId="0" applyFont="1" applyFill="1" applyBorder="1" applyAlignment="1">
      <alignment horizontal="left" vertical="top" wrapText="1"/>
    </xf>
    <xf numFmtId="164" fontId="4"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43" fontId="5" fillId="0" borderId="14" xfId="1" applyFont="1" applyFill="1" applyBorder="1" applyAlignment="1">
      <alignment horizontal="center" vertical="center" wrapText="1"/>
    </xf>
    <xf numFmtId="0" fontId="6" fillId="0" borderId="14" xfId="0" applyFont="1" applyFill="1" applyBorder="1" applyAlignment="1">
      <alignment horizontal="center" vertical="center" wrapText="1"/>
    </xf>
    <xf numFmtId="0" fontId="4" fillId="0" borderId="0" xfId="0" applyFont="1" applyFill="1" applyAlignment="1">
      <alignment horizontal="left"/>
    </xf>
    <xf numFmtId="4" fontId="4" fillId="0" borderId="0" xfId="0" applyNumberFormat="1" applyFont="1" applyFill="1" applyAlignment="1">
      <alignment horizontal="left"/>
    </xf>
    <xf numFmtId="0" fontId="4" fillId="0" borderId="0" xfId="0" applyFont="1" applyFill="1" applyAlignment="1">
      <alignment horizontal="right"/>
    </xf>
    <xf numFmtId="0" fontId="4" fillId="0" borderId="0" xfId="0" applyFont="1" applyAlignment="1">
      <alignment horizontal="left"/>
    </xf>
    <xf numFmtId="164" fontId="4" fillId="0" borderId="1" xfId="0" applyNumberFormat="1" applyFont="1" applyBorder="1" applyAlignment="1">
      <alignment horizontal="left" vertical="center" wrapText="1"/>
    </xf>
    <xf numFmtId="0" fontId="4" fillId="0" borderId="0" xfId="0" applyFont="1" applyAlignment="1">
      <alignment horizontal="right"/>
    </xf>
    <xf numFmtId="4" fontId="4" fillId="0" borderId="0" xfId="0" applyNumberFormat="1" applyFont="1" applyAlignment="1">
      <alignment horizontal="left"/>
    </xf>
    <xf numFmtId="4" fontId="4" fillId="0" borderId="0" xfId="0" applyNumberFormat="1" applyFont="1" applyAlignment="1">
      <alignment horizontal="right"/>
    </xf>
    <xf numFmtId="0" fontId="4" fillId="0" borderId="1" xfId="0" applyFont="1" applyBorder="1" applyAlignment="1">
      <alignment horizontal="right" vertical="center" wrapText="1"/>
    </xf>
    <xf numFmtId="4" fontId="4" fillId="0" borderId="1" xfId="0" applyNumberFormat="1" applyFont="1" applyBorder="1" applyAlignment="1">
      <alignment horizontal="left" vertical="center" wrapText="1"/>
    </xf>
    <xf numFmtId="0" fontId="4" fillId="3" borderId="1" xfId="0" applyFont="1" applyFill="1" applyBorder="1" applyAlignment="1">
      <alignment horizontal="left" vertical="center"/>
    </xf>
    <xf numFmtId="4" fontId="5" fillId="0" borderId="13" xfId="0" applyNumberFormat="1" applyFont="1" applyFill="1" applyBorder="1" applyAlignment="1">
      <alignment horizontal="center" vertical="center" wrapText="1"/>
    </xf>
    <xf numFmtId="4" fontId="5" fillId="0" borderId="15" xfId="0" applyNumberFormat="1"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3" xfId="0" applyFont="1" applyBorder="1" applyAlignment="1">
      <alignment horizontal="left" vertical="top" wrapText="1"/>
    </xf>
    <xf numFmtId="0" fontId="5" fillId="0" borderId="15" xfId="0" applyFont="1" applyBorder="1" applyAlignment="1">
      <alignment horizontal="left" vertical="top" wrapText="1"/>
    </xf>
    <xf numFmtId="0" fontId="4" fillId="0" borderId="9" xfId="0" applyFont="1" applyBorder="1" applyAlignment="1">
      <alignment horizontal="right" vertical="center" wrapText="1"/>
    </xf>
    <xf numFmtId="0" fontId="4" fillId="0" borderId="12" xfId="0" applyFont="1" applyBorder="1" applyAlignment="1">
      <alignment horizontal="right" vertical="center" wrapText="1"/>
    </xf>
    <xf numFmtId="0" fontId="4" fillId="0" borderId="10" xfId="0" applyFont="1" applyBorder="1" applyAlignment="1">
      <alignment horizontal="right" vertical="center" wrapText="1"/>
    </xf>
    <xf numFmtId="4" fontId="4" fillId="0" borderId="4" xfId="0" applyNumberFormat="1" applyFont="1" applyBorder="1" applyAlignment="1">
      <alignment horizontal="left" vertical="center" wrapText="1"/>
    </xf>
    <xf numFmtId="4" fontId="4" fillId="0" borderId="2"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0" fontId="4" fillId="3" borderId="6" xfId="0" applyFont="1" applyFill="1" applyBorder="1" applyAlignment="1">
      <alignment horizontal="left" vertical="center"/>
    </xf>
    <xf numFmtId="0" fontId="4" fillId="3" borderId="11" xfId="0" applyFont="1" applyFill="1" applyBorder="1" applyAlignment="1">
      <alignment horizontal="left" vertical="center"/>
    </xf>
    <xf numFmtId="0" fontId="4" fillId="3" borderId="8" xfId="0" applyFont="1" applyFill="1" applyBorder="1" applyAlignment="1">
      <alignment horizontal="left" vertical="center"/>
    </xf>
    <xf numFmtId="0" fontId="15" fillId="6" borderId="1" xfId="0" applyFont="1" applyFill="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04"/>
  <sheetViews>
    <sheetView tabSelected="1" view="pageLayout" topLeftCell="A92" zoomScale="70" zoomScaleNormal="85" zoomScalePageLayoutView="70" workbookViewId="0">
      <selection activeCell="D100" sqref="D100:E100"/>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9.28515625" style="71" bestFit="1" customWidth="1"/>
    <col min="8" max="8" width="18" style="62" bestFit="1" customWidth="1"/>
    <col min="9" max="9" width="16.7109375" style="2" bestFit="1" customWidth="1"/>
    <col min="10" max="10" width="15.42578125" style="2" bestFit="1" customWidth="1"/>
    <col min="11" max="11" width="16.7109375" style="2" bestFit="1" customWidth="1"/>
    <col min="12" max="16384" width="9.140625" style="2"/>
  </cols>
  <sheetData>
    <row r="2" spans="1:11" x14ac:dyDescent="0.25">
      <c r="A2" s="185" t="s">
        <v>239</v>
      </c>
      <c r="B2" s="185"/>
      <c r="C2" s="185"/>
      <c r="D2" s="104"/>
      <c r="E2" s="187" t="s">
        <v>246</v>
      </c>
      <c r="F2" s="187"/>
      <c r="G2" s="186">
        <v>1027657580</v>
      </c>
      <c r="H2" s="186"/>
      <c r="I2" s="104"/>
      <c r="J2" s="104"/>
      <c r="K2" s="104"/>
    </row>
    <row r="3" spans="1:11" x14ac:dyDescent="0.25">
      <c r="A3" s="185" t="s">
        <v>240</v>
      </c>
      <c r="B3" s="185"/>
      <c r="C3" s="104"/>
      <c r="D3" s="104"/>
      <c r="E3" s="187" t="s">
        <v>14</v>
      </c>
      <c r="F3" s="187"/>
      <c r="G3" s="130">
        <f>SUM(H7,H8,H9,H10,H11,H12,H13,H14,H15,H16,H17,H18,H19,H20,H21:H22,H23,H24,H25,H26,H27,H28,H29,H30,H31,H32,H33,H34,H35,H36,H37,H40,H58,H61,H63,H67,H68,H80,H81,H82,H83,H85)</f>
        <v>40004317.260000005</v>
      </c>
      <c r="H3" s="105"/>
      <c r="I3" s="106"/>
      <c r="J3" s="104"/>
      <c r="K3" s="104"/>
    </row>
    <row r="4" spans="1:11" x14ac:dyDescent="0.25">
      <c r="A4" s="185" t="s">
        <v>241</v>
      </c>
      <c r="B4" s="185"/>
      <c r="C4" s="185"/>
      <c r="D4" s="104"/>
      <c r="E4" s="107"/>
      <c r="F4" s="104"/>
      <c r="G4" s="108"/>
      <c r="H4" s="109"/>
      <c r="I4" s="104"/>
      <c r="J4" s="104"/>
      <c r="K4" s="104"/>
    </row>
    <row r="5" spans="1:11" ht="58.5" customHeight="1" x14ac:dyDescent="0.25">
      <c r="A5" s="126" t="s">
        <v>4</v>
      </c>
      <c r="B5" s="126" t="s">
        <v>0</v>
      </c>
      <c r="C5" s="126" t="s">
        <v>5</v>
      </c>
      <c r="D5" s="127" t="s">
        <v>6</v>
      </c>
      <c r="E5" s="126" t="s">
        <v>7</v>
      </c>
      <c r="F5" s="126" t="s">
        <v>8</v>
      </c>
      <c r="G5" s="128" t="s">
        <v>9</v>
      </c>
      <c r="H5" s="129" t="s">
        <v>10</v>
      </c>
      <c r="I5" s="126" t="s">
        <v>1</v>
      </c>
      <c r="J5" s="104"/>
      <c r="K5" s="104"/>
    </row>
    <row r="6" spans="1:11" ht="15" customHeight="1" x14ac:dyDescent="0.25">
      <c r="A6" s="181" t="s">
        <v>2</v>
      </c>
      <c r="B6" s="181"/>
      <c r="C6" s="181"/>
      <c r="D6" s="181"/>
      <c r="E6" s="181"/>
      <c r="F6" s="181"/>
      <c r="G6" s="181"/>
      <c r="H6" s="181"/>
      <c r="I6" s="181"/>
      <c r="J6" s="104"/>
      <c r="K6" s="104"/>
    </row>
    <row r="7" spans="1:11" ht="112.5" customHeight="1" x14ac:dyDescent="0.25">
      <c r="A7" s="43" t="s">
        <v>329</v>
      </c>
      <c r="B7" s="43" t="s">
        <v>330</v>
      </c>
      <c r="C7" s="43" t="s">
        <v>78</v>
      </c>
      <c r="D7" s="43" t="s">
        <v>75</v>
      </c>
      <c r="E7" s="43" t="s">
        <v>331</v>
      </c>
      <c r="F7" s="44"/>
      <c r="G7" s="66">
        <v>75000</v>
      </c>
      <c r="H7" s="66">
        <v>50276.9</v>
      </c>
      <c r="I7" s="42"/>
      <c r="J7" s="104"/>
      <c r="K7" s="104"/>
    </row>
    <row r="8" spans="1:11" ht="115.5" customHeight="1" x14ac:dyDescent="0.25">
      <c r="A8" s="43" t="s">
        <v>332</v>
      </c>
      <c r="B8" s="43" t="s">
        <v>333</v>
      </c>
      <c r="C8" s="43" t="s">
        <v>76</v>
      </c>
      <c r="D8" s="43" t="s">
        <v>334</v>
      </c>
      <c r="E8" s="43" t="s">
        <v>335</v>
      </c>
      <c r="F8" s="44"/>
      <c r="G8" s="66">
        <v>200000</v>
      </c>
      <c r="H8" s="66">
        <v>132348</v>
      </c>
      <c r="I8" s="42"/>
      <c r="J8" s="104"/>
      <c r="K8" s="104"/>
    </row>
    <row r="9" spans="1:11" ht="90.75" customHeight="1" x14ac:dyDescent="0.25">
      <c r="A9" s="43" t="s">
        <v>336</v>
      </c>
      <c r="B9" s="43" t="s">
        <v>337</v>
      </c>
      <c r="C9" s="43" t="s">
        <v>77</v>
      </c>
      <c r="D9" s="43" t="s">
        <v>338</v>
      </c>
      <c r="E9" s="43" t="s">
        <v>339</v>
      </c>
      <c r="F9" s="44"/>
      <c r="G9" s="66">
        <v>475000</v>
      </c>
      <c r="H9" s="66">
        <v>69068</v>
      </c>
      <c r="I9" s="42"/>
      <c r="J9" s="104"/>
      <c r="K9" s="104"/>
    </row>
    <row r="10" spans="1:11" ht="71.25" customHeight="1" x14ac:dyDescent="0.25">
      <c r="A10" s="43" t="s">
        <v>340</v>
      </c>
      <c r="B10" s="43" t="s">
        <v>341</v>
      </c>
      <c r="C10" s="43" t="s">
        <v>18</v>
      </c>
      <c r="D10" s="43" t="s">
        <v>342</v>
      </c>
      <c r="E10" s="43" t="s">
        <v>343</v>
      </c>
      <c r="F10" s="44"/>
      <c r="G10" s="66">
        <v>500000</v>
      </c>
      <c r="H10" s="66">
        <v>186070</v>
      </c>
      <c r="I10" s="42"/>
      <c r="J10" s="104"/>
      <c r="K10" s="104"/>
    </row>
    <row r="11" spans="1:11" ht="75.75" customHeight="1" x14ac:dyDescent="0.25">
      <c r="A11" s="43" t="s">
        <v>347</v>
      </c>
      <c r="B11" s="43" t="s">
        <v>344</v>
      </c>
      <c r="C11" s="43" t="s">
        <v>79</v>
      </c>
      <c r="D11" s="43" t="s">
        <v>345</v>
      </c>
      <c r="E11" s="43" t="s">
        <v>346</v>
      </c>
      <c r="F11" s="44"/>
      <c r="G11" s="66">
        <v>270000</v>
      </c>
      <c r="H11" s="66">
        <v>125532</v>
      </c>
      <c r="I11" s="42"/>
      <c r="J11" s="104"/>
      <c r="K11" s="104"/>
    </row>
    <row r="12" spans="1:11" ht="67.5" customHeight="1" x14ac:dyDescent="0.25">
      <c r="A12" s="43" t="s">
        <v>348</v>
      </c>
      <c r="B12" s="43" t="s">
        <v>349</v>
      </c>
      <c r="C12" s="43" t="s">
        <v>80</v>
      </c>
      <c r="D12" s="43" t="s">
        <v>350</v>
      </c>
      <c r="E12" s="43" t="s">
        <v>351</v>
      </c>
      <c r="F12" s="44"/>
      <c r="G12" s="66">
        <v>150000</v>
      </c>
      <c r="H12" s="66">
        <v>105300</v>
      </c>
      <c r="I12" s="42"/>
      <c r="J12" s="104"/>
      <c r="K12" s="104"/>
    </row>
    <row r="13" spans="1:11" ht="81.75" customHeight="1" x14ac:dyDescent="0.25">
      <c r="A13" s="43" t="s">
        <v>352</v>
      </c>
      <c r="B13" s="43" t="s">
        <v>349</v>
      </c>
      <c r="C13" s="43" t="s">
        <v>81</v>
      </c>
      <c r="D13" s="43" t="s">
        <v>353</v>
      </c>
      <c r="E13" s="43" t="s">
        <v>354</v>
      </c>
      <c r="F13" s="44"/>
      <c r="G13" s="66">
        <v>200000</v>
      </c>
      <c r="H13" s="66">
        <v>67229.649999999994</v>
      </c>
      <c r="I13" s="42"/>
      <c r="J13" s="104"/>
      <c r="K13" s="104"/>
    </row>
    <row r="14" spans="1:11" ht="93.75" customHeight="1" x14ac:dyDescent="0.25">
      <c r="A14" s="43" t="s">
        <v>355</v>
      </c>
      <c r="B14" s="43" t="s">
        <v>349</v>
      </c>
      <c r="C14" s="43" t="s">
        <v>82</v>
      </c>
      <c r="D14" s="43" t="s">
        <v>356</v>
      </c>
      <c r="E14" s="43" t="s">
        <v>357</v>
      </c>
      <c r="F14" s="44"/>
      <c r="G14" s="66">
        <v>501000</v>
      </c>
      <c r="H14" s="66">
        <v>842760</v>
      </c>
      <c r="I14" s="42"/>
      <c r="J14" s="104"/>
      <c r="K14" s="104"/>
    </row>
    <row r="15" spans="1:11" ht="71.25" customHeight="1" x14ac:dyDescent="0.25">
      <c r="A15" s="43" t="s">
        <v>358</v>
      </c>
      <c r="B15" s="43" t="s">
        <v>359</v>
      </c>
      <c r="C15" s="43" t="s">
        <v>83</v>
      </c>
      <c r="D15" s="43" t="s">
        <v>360</v>
      </c>
      <c r="E15" s="43" t="s">
        <v>361</v>
      </c>
      <c r="F15" s="44"/>
      <c r="G15" s="66">
        <v>1000000</v>
      </c>
      <c r="H15" s="66">
        <v>962999.75</v>
      </c>
      <c r="I15" s="42"/>
      <c r="J15" s="104"/>
      <c r="K15" s="104"/>
    </row>
    <row r="16" spans="1:11" ht="57" customHeight="1" x14ac:dyDescent="0.25">
      <c r="A16" s="43" t="s">
        <v>362</v>
      </c>
      <c r="B16" s="43" t="s">
        <v>349</v>
      </c>
      <c r="C16" s="43" t="s">
        <v>84</v>
      </c>
      <c r="D16" s="43" t="s">
        <v>363</v>
      </c>
      <c r="E16" s="43" t="s">
        <v>364</v>
      </c>
      <c r="F16" s="44"/>
      <c r="G16" s="66">
        <v>300000</v>
      </c>
      <c r="H16" s="66">
        <v>137686.19</v>
      </c>
      <c r="I16" s="42"/>
      <c r="J16" s="104"/>
      <c r="K16" s="104"/>
    </row>
    <row r="17" spans="1:11" ht="93.75" customHeight="1" x14ac:dyDescent="0.25">
      <c r="A17" s="43" t="s">
        <v>365</v>
      </c>
      <c r="B17" s="43" t="s">
        <v>366</v>
      </c>
      <c r="C17" s="43" t="s">
        <v>19</v>
      </c>
      <c r="D17" s="43" t="s">
        <v>20</v>
      </c>
      <c r="E17" s="43" t="s">
        <v>367</v>
      </c>
      <c r="F17" s="44"/>
      <c r="G17" s="66">
        <v>1100000</v>
      </c>
      <c r="H17" s="66">
        <v>327172.5</v>
      </c>
      <c r="I17" s="42"/>
      <c r="J17" s="104"/>
      <c r="K17" s="104"/>
    </row>
    <row r="18" spans="1:11" ht="70.5" customHeight="1" x14ac:dyDescent="0.25">
      <c r="A18" s="43" t="s">
        <v>368</v>
      </c>
      <c r="B18" s="43" t="s">
        <v>369</v>
      </c>
      <c r="C18" s="43" t="s">
        <v>21</v>
      </c>
      <c r="D18" s="43" t="s">
        <v>370</v>
      </c>
      <c r="E18" s="43" t="s">
        <v>371</v>
      </c>
      <c r="F18" s="44"/>
      <c r="G18" s="66">
        <v>200000</v>
      </c>
      <c r="H18" s="66">
        <v>152515</v>
      </c>
      <c r="I18" s="42"/>
      <c r="J18" s="104"/>
      <c r="K18" s="104"/>
    </row>
    <row r="19" spans="1:11" ht="70.5" customHeight="1" x14ac:dyDescent="0.25">
      <c r="A19" s="43" t="s">
        <v>372</v>
      </c>
      <c r="B19" s="43" t="s">
        <v>373</v>
      </c>
      <c r="C19" s="43" t="s">
        <v>85</v>
      </c>
      <c r="D19" s="43" t="s">
        <v>374</v>
      </c>
      <c r="E19" s="43" t="s">
        <v>375</v>
      </c>
      <c r="F19" s="44"/>
      <c r="G19" s="66">
        <v>180000</v>
      </c>
      <c r="H19" s="66">
        <v>88809.279999999999</v>
      </c>
      <c r="I19" s="42"/>
      <c r="J19" s="104"/>
      <c r="K19" s="104"/>
    </row>
    <row r="20" spans="1:11" ht="81" customHeight="1" x14ac:dyDescent="0.25">
      <c r="A20" s="43" t="s">
        <v>376</v>
      </c>
      <c r="B20" s="43" t="s">
        <v>377</v>
      </c>
      <c r="C20" s="43" t="s">
        <v>86</v>
      </c>
      <c r="D20" s="43" t="s">
        <v>378</v>
      </c>
      <c r="E20" s="43" t="s">
        <v>379</v>
      </c>
      <c r="F20" s="44"/>
      <c r="G20" s="66">
        <v>150000</v>
      </c>
      <c r="H20" s="66">
        <v>118000</v>
      </c>
      <c r="I20" s="42"/>
      <c r="J20" s="104"/>
      <c r="K20" s="104"/>
    </row>
    <row r="21" spans="1:11" ht="81" customHeight="1" x14ac:dyDescent="0.25">
      <c r="A21" s="43" t="s">
        <v>380</v>
      </c>
      <c r="B21" s="43" t="s">
        <v>349</v>
      </c>
      <c r="C21" s="43" t="s">
        <v>87</v>
      </c>
      <c r="D21" s="43" t="s">
        <v>381</v>
      </c>
      <c r="E21" s="43" t="s">
        <v>382</v>
      </c>
      <c r="F21" s="44"/>
      <c r="G21" s="66">
        <v>200000</v>
      </c>
      <c r="H21" s="66">
        <v>42676.63</v>
      </c>
      <c r="I21" s="42"/>
      <c r="J21" s="104"/>
      <c r="K21" s="104"/>
    </row>
    <row r="22" spans="1:11" ht="66.75" customHeight="1" x14ac:dyDescent="0.25">
      <c r="A22" s="43" t="s">
        <v>383</v>
      </c>
      <c r="B22" s="43" t="s">
        <v>384</v>
      </c>
      <c r="C22" s="43" t="s">
        <v>88</v>
      </c>
      <c r="D22" s="43" t="s">
        <v>385</v>
      </c>
      <c r="E22" s="43" t="s">
        <v>386</v>
      </c>
      <c r="F22" s="44"/>
      <c r="G22" s="66">
        <v>120000</v>
      </c>
      <c r="H22" s="66">
        <v>31512</v>
      </c>
      <c r="I22" s="42"/>
      <c r="J22" s="104"/>
      <c r="K22" s="104"/>
    </row>
    <row r="23" spans="1:11" ht="71.25" customHeight="1" x14ac:dyDescent="0.25">
      <c r="A23" s="43" t="s">
        <v>387</v>
      </c>
      <c r="B23" s="43" t="s">
        <v>388</v>
      </c>
      <c r="C23" s="43" t="s">
        <v>389</v>
      </c>
      <c r="D23" s="43" t="s">
        <v>390</v>
      </c>
      <c r="E23" s="43" t="s">
        <v>391</v>
      </c>
      <c r="F23" s="44"/>
      <c r="G23" s="66">
        <v>65000</v>
      </c>
      <c r="H23" s="66">
        <v>29660</v>
      </c>
      <c r="I23" s="42"/>
      <c r="J23" s="104"/>
      <c r="K23" s="104"/>
    </row>
    <row r="24" spans="1:11" ht="65.25" customHeight="1" x14ac:dyDescent="0.25">
      <c r="A24" s="43" t="s">
        <v>22</v>
      </c>
      <c r="B24" s="43" t="s">
        <v>23</v>
      </c>
      <c r="C24" s="43" t="s">
        <v>24</v>
      </c>
      <c r="D24" s="43" t="s">
        <v>25</v>
      </c>
      <c r="E24" s="43" t="s">
        <v>249</v>
      </c>
      <c r="F24" s="44"/>
      <c r="G24" s="66">
        <v>520000</v>
      </c>
      <c r="H24" s="66">
        <v>359453.91</v>
      </c>
      <c r="I24" s="42"/>
      <c r="J24" s="104"/>
      <c r="K24" s="104"/>
    </row>
    <row r="25" spans="1:11" ht="76.5" customHeight="1" x14ac:dyDescent="0.25">
      <c r="A25" s="43" t="s">
        <v>253</v>
      </c>
      <c r="B25" s="43" t="s">
        <v>252</v>
      </c>
      <c r="C25" s="43" t="s">
        <v>13</v>
      </c>
      <c r="D25" s="43" t="s">
        <v>26</v>
      </c>
      <c r="E25" s="43" t="s">
        <v>250</v>
      </c>
      <c r="F25" s="44"/>
      <c r="G25" s="66">
        <v>2000000</v>
      </c>
      <c r="H25" s="66">
        <v>1739780.62</v>
      </c>
      <c r="I25" s="42"/>
      <c r="J25" s="104"/>
      <c r="K25" s="104"/>
    </row>
    <row r="26" spans="1:11" ht="135" customHeight="1" x14ac:dyDescent="0.25">
      <c r="A26" s="43" t="s">
        <v>271</v>
      </c>
      <c r="B26" s="43" t="s">
        <v>89</v>
      </c>
      <c r="C26" s="43" t="s">
        <v>27</v>
      </c>
      <c r="D26" s="43" t="s">
        <v>243</v>
      </c>
      <c r="E26" s="43" t="s">
        <v>270</v>
      </c>
      <c r="F26" s="44"/>
      <c r="G26" s="66">
        <v>250000</v>
      </c>
      <c r="H26" s="66">
        <v>2404184.0499999998</v>
      </c>
      <c r="I26" s="42"/>
      <c r="J26" s="104"/>
      <c r="K26" s="104"/>
    </row>
    <row r="27" spans="1:11" ht="100.5" customHeight="1" x14ac:dyDescent="0.25">
      <c r="A27" s="43" t="s">
        <v>40</v>
      </c>
      <c r="B27" s="43" t="s">
        <v>269</v>
      </c>
      <c r="C27" s="43" t="s">
        <v>41</v>
      </c>
      <c r="D27" s="43" t="s">
        <v>42</v>
      </c>
      <c r="E27" s="43" t="s">
        <v>268</v>
      </c>
      <c r="F27" s="44"/>
      <c r="G27" s="66">
        <v>660000</v>
      </c>
      <c r="H27" s="66">
        <v>667340.86</v>
      </c>
      <c r="I27" s="42"/>
      <c r="J27" s="104"/>
      <c r="K27" s="104"/>
    </row>
    <row r="28" spans="1:11" ht="207.75" customHeight="1" x14ac:dyDescent="0.25">
      <c r="A28" s="45" t="s">
        <v>95</v>
      </c>
      <c r="B28" s="57" t="s">
        <v>28</v>
      </c>
      <c r="C28" s="43" t="s">
        <v>29</v>
      </c>
      <c r="D28" s="58" t="s">
        <v>123</v>
      </c>
      <c r="E28" s="43" t="s">
        <v>317</v>
      </c>
      <c r="F28" s="59"/>
      <c r="G28" s="103">
        <v>4181250</v>
      </c>
      <c r="H28" s="103">
        <v>2740263.81</v>
      </c>
      <c r="I28" s="42"/>
      <c r="J28" s="104"/>
      <c r="K28" s="104"/>
    </row>
    <row r="29" spans="1:11" ht="123.75" customHeight="1" x14ac:dyDescent="0.25">
      <c r="A29" s="45" t="s">
        <v>95</v>
      </c>
      <c r="B29" s="57" t="s">
        <v>90</v>
      </c>
      <c r="C29" s="43" t="s">
        <v>91</v>
      </c>
      <c r="D29" s="58" t="s">
        <v>236</v>
      </c>
      <c r="E29" s="43" t="s">
        <v>94</v>
      </c>
      <c r="F29" s="59"/>
      <c r="G29" s="103">
        <v>848000</v>
      </c>
      <c r="H29" s="103">
        <v>2714025</v>
      </c>
      <c r="I29" s="42"/>
      <c r="J29" s="104"/>
      <c r="K29" s="104"/>
    </row>
    <row r="30" spans="1:11" ht="140.25" customHeight="1" x14ac:dyDescent="0.25">
      <c r="A30" s="43" t="s">
        <v>95</v>
      </c>
      <c r="B30" s="57" t="s">
        <v>273</v>
      </c>
      <c r="C30" s="43" t="s">
        <v>92</v>
      </c>
      <c r="D30" s="57" t="s">
        <v>93</v>
      </c>
      <c r="E30" s="43" t="s">
        <v>272</v>
      </c>
      <c r="F30" s="59"/>
      <c r="G30" s="103">
        <v>180000</v>
      </c>
      <c r="H30" s="103">
        <v>33320</v>
      </c>
      <c r="I30" s="42"/>
      <c r="J30" s="104"/>
      <c r="K30" s="104"/>
    </row>
    <row r="31" spans="1:11" ht="117.75" customHeight="1" x14ac:dyDescent="0.25">
      <c r="A31" s="43" t="s">
        <v>96</v>
      </c>
      <c r="B31" s="57" t="s">
        <v>274</v>
      </c>
      <c r="C31" s="51" t="s">
        <v>235</v>
      </c>
      <c r="D31" s="57" t="s">
        <v>237</v>
      </c>
      <c r="E31" s="43" t="s">
        <v>254</v>
      </c>
      <c r="F31" s="59"/>
      <c r="G31" s="103">
        <v>1500000</v>
      </c>
      <c r="H31" s="103">
        <v>1500000</v>
      </c>
      <c r="I31" s="42"/>
      <c r="J31" s="104"/>
      <c r="K31" s="104"/>
    </row>
    <row r="32" spans="1:11" s="6" customFormat="1" ht="135.75" customHeight="1" x14ac:dyDescent="0.25">
      <c r="A32" s="43" t="s">
        <v>30</v>
      </c>
      <c r="B32" s="43" t="s">
        <v>275</v>
      </c>
      <c r="C32" s="43" t="s">
        <v>97</v>
      </c>
      <c r="D32" s="110" t="s">
        <v>267</v>
      </c>
      <c r="E32" s="110" t="s">
        <v>318</v>
      </c>
      <c r="F32" s="44"/>
      <c r="G32" s="66">
        <v>656680</v>
      </c>
      <c r="H32" s="66">
        <v>376575</v>
      </c>
      <c r="I32" s="42"/>
      <c r="J32" s="111"/>
      <c r="K32" s="111"/>
    </row>
    <row r="33" spans="1:11" s="6" customFormat="1" ht="104.25" customHeight="1" x14ac:dyDescent="0.25">
      <c r="A33" s="43" t="s">
        <v>276</v>
      </c>
      <c r="B33" s="43" t="s">
        <v>255</v>
      </c>
      <c r="C33" s="43" t="s">
        <v>98</v>
      </c>
      <c r="D33" s="110" t="s">
        <v>278</v>
      </c>
      <c r="E33" s="110" t="s">
        <v>3</v>
      </c>
      <c r="F33" s="44"/>
      <c r="G33" s="66">
        <v>309640</v>
      </c>
      <c r="H33" s="66">
        <v>176460</v>
      </c>
      <c r="I33" s="42"/>
      <c r="J33" s="111"/>
      <c r="K33" s="111"/>
    </row>
    <row r="34" spans="1:11" s="6" customFormat="1" ht="85.5" customHeight="1" x14ac:dyDescent="0.25">
      <c r="A34" s="43" t="s">
        <v>277</v>
      </c>
      <c r="B34" s="43" t="s">
        <v>31</v>
      </c>
      <c r="C34" s="43" t="s">
        <v>32</v>
      </c>
      <c r="D34" s="110" t="s">
        <v>278</v>
      </c>
      <c r="E34" s="110" t="s">
        <v>279</v>
      </c>
      <c r="F34" s="44"/>
      <c r="G34" s="66">
        <v>1325440</v>
      </c>
      <c r="H34" s="66">
        <v>1008453.75</v>
      </c>
      <c r="I34" s="42"/>
      <c r="J34" s="111"/>
      <c r="K34" s="111"/>
    </row>
    <row r="35" spans="1:11" s="6" customFormat="1" ht="81.75" customHeight="1" x14ac:dyDescent="0.25">
      <c r="A35" s="43" t="s">
        <v>33</v>
      </c>
      <c r="B35" s="43" t="s">
        <v>34</v>
      </c>
      <c r="C35" s="43" t="s">
        <v>35</v>
      </c>
      <c r="D35" s="112" t="s">
        <v>36</v>
      </c>
      <c r="E35" s="112" t="s">
        <v>319</v>
      </c>
      <c r="F35" s="44"/>
      <c r="G35" s="66">
        <v>1189900</v>
      </c>
      <c r="H35" s="66">
        <v>695518.75</v>
      </c>
      <c r="I35" s="42"/>
      <c r="J35" s="111"/>
      <c r="K35" s="111"/>
    </row>
    <row r="36" spans="1:11" s="6" customFormat="1" ht="127.5" customHeight="1" x14ac:dyDescent="0.25">
      <c r="A36" s="43" t="s">
        <v>99</v>
      </c>
      <c r="B36" s="43" t="s">
        <v>37</v>
      </c>
      <c r="C36" s="43" t="s">
        <v>38</v>
      </c>
      <c r="D36" s="112" t="s">
        <v>39</v>
      </c>
      <c r="E36" s="112" t="s">
        <v>320</v>
      </c>
      <c r="F36" s="44"/>
      <c r="G36" s="66">
        <v>969200</v>
      </c>
      <c r="H36" s="66">
        <v>721230.5</v>
      </c>
      <c r="I36" s="42"/>
      <c r="J36" s="111"/>
      <c r="K36" s="111"/>
    </row>
    <row r="37" spans="1:11" s="6" customFormat="1" ht="114" customHeight="1" x14ac:dyDescent="0.25">
      <c r="A37" s="43" t="s">
        <v>43</v>
      </c>
      <c r="B37" s="43" t="s">
        <v>100</v>
      </c>
      <c r="C37" s="43" t="s">
        <v>101</v>
      </c>
      <c r="D37" s="43" t="s">
        <v>44</v>
      </c>
      <c r="E37" s="43" t="s">
        <v>321</v>
      </c>
      <c r="F37" s="44"/>
      <c r="G37" s="66">
        <v>300000</v>
      </c>
      <c r="H37" s="66">
        <v>142930</v>
      </c>
      <c r="I37" s="42"/>
      <c r="J37" s="111"/>
      <c r="K37" s="111"/>
    </row>
    <row r="38" spans="1:11" s="6" customFormat="1" ht="165" customHeight="1" x14ac:dyDescent="0.25">
      <c r="A38" s="113" t="s">
        <v>316</v>
      </c>
      <c r="B38" s="43" t="s">
        <v>247</v>
      </c>
      <c r="C38" s="43" t="s">
        <v>102</v>
      </c>
      <c r="D38" s="51" t="s">
        <v>103</v>
      </c>
      <c r="E38" s="43" t="s">
        <v>322</v>
      </c>
      <c r="F38" s="44"/>
      <c r="G38" s="66">
        <v>200000</v>
      </c>
      <c r="H38" s="66"/>
      <c r="I38" s="42"/>
      <c r="J38" s="111"/>
      <c r="K38" s="111"/>
    </row>
    <row r="39" spans="1:11" s="6" customFormat="1" ht="162.75" customHeight="1" x14ac:dyDescent="0.25">
      <c r="A39" s="114" t="s">
        <v>281</v>
      </c>
      <c r="B39" s="43" t="s">
        <v>282</v>
      </c>
      <c r="C39" s="61" t="s">
        <v>248</v>
      </c>
      <c r="D39" s="61" t="s">
        <v>104</v>
      </c>
      <c r="E39" s="61" t="s">
        <v>105</v>
      </c>
      <c r="F39" s="44"/>
      <c r="G39" s="66">
        <v>1000000</v>
      </c>
      <c r="H39" s="66"/>
      <c r="I39" s="42"/>
      <c r="J39" s="111"/>
      <c r="K39" s="111"/>
    </row>
    <row r="40" spans="1:11" s="6" customFormat="1" ht="137.25" customHeight="1" x14ac:dyDescent="0.25">
      <c r="A40" s="114" t="s">
        <v>283</v>
      </c>
      <c r="B40" s="61" t="s">
        <v>280</v>
      </c>
      <c r="C40" s="43" t="s">
        <v>106</v>
      </c>
      <c r="D40" s="43" t="s">
        <v>107</v>
      </c>
      <c r="E40" s="43" t="s">
        <v>251</v>
      </c>
      <c r="F40" s="44"/>
      <c r="G40" s="66">
        <v>200000</v>
      </c>
      <c r="H40" s="66">
        <v>610794.73</v>
      </c>
      <c r="I40" s="42"/>
      <c r="J40" s="111"/>
      <c r="K40" s="111"/>
    </row>
    <row r="41" spans="1:11" s="6" customFormat="1" ht="78.75" customHeight="1" x14ac:dyDescent="0.25">
      <c r="A41" s="115" t="s">
        <v>256</v>
      </c>
      <c r="B41" s="61" t="s">
        <v>108</v>
      </c>
      <c r="C41" s="61" t="s">
        <v>109</v>
      </c>
      <c r="D41" s="61" t="s">
        <v>110</v>
      </c>
      <c r="E41" s="61" t="s">
        <v>111</v>
      </c>
      <c r="F41" s="44"/>
      <c r="G41" s="66">
        <v>30000</v>
      </c>
      <c r="H41" s="66"/>
      <c r="I41" s="42"/>
      <c r="J41" s="111"/>
      <c r="K41" s="111"/>
    </row>
    <row r="42" spans="1:11" s="6" customFormat="1" ht="63" customHeight="1" x14ac:dyDescent="0.25">
      <c r="A42" s="116" t="s">
        <v>113</v>
      </c>
      <c r="B42" s="61" t="s">
        <v>108</v>
      </c>
      <c r="C42" s="61" t="s">
        <v>109</v>
      </c>
      <c r="D42" s="61" t="s">
        <v>112</v>
      </c>
      <c r="E42" s="61" t="s">
        <v>324</v>
      </c>
      <c r="F42" s="44"/>
      <c r="G42" s="66">
        <v>100000</v>
      </c>
      <c r="H42" s="66"/>
      <c r="I42" s="42"/>
      <c r="J42" s="111"/>
      <c r="K42" s="111"/>
    </row>
    <row r="43" spans="1:11" s="6" customFormat="1" ht="87.75" customHeight="1" x14ac:dyDescent="0.25">
      <c r="A43" s="116" t="s">
        <v>113</v>
      </c>
      <c r="B43" s="61" t="s">
        <v>114</v>
      </c>
      <c r="C43" s="61" t="s">
        <v>115</v>
      </c>
      <c r="D43" s="61" t="s">
        <v>115</v>
      </c>
      <c r="E43" s="61" t="s">
        <v>323</v>
      </c>
      <c r="F43" s="44"/>
      <c r="G43" s="66">
        <v>350000</v>
      </c>
      <c r="H43" s="66"/>
      <c r="I43" s="42"/>
      <c r="J43" s="111"/>
      <c r="K43" s="111"/>
    </row>
    <row r="44" spans="1:11" s="6" customFormat="1" ht="127.5" customHeight="1" x14ac:dyDescent="0.25">
      <c r="A44" s="116" t="s">
        <v>113</v>
      </c>
      <c r="B44" s="61" t="s">
        <v>116</v>
      </c>
      <c r="C44" s="43" t="s">
        <v>117</v>
      </c>
      <c r="D44" s="61" t="s">
        <v>118</v>
      </c>
      <c r="E44" s="61" t="s">
        <v>325</v>
      </c>
      <c r="F44" s="44"/>
      <c r="G44" s="66">
        <v>500000</v>
      </c>
      <c r="H44" s="66"/>
      <c r="I44" s="42"/>
      <c r="J44" s="111"/>
      <c r="K44" s="111"/>
    </row>
    <row r="45" spans="1:11" s="6" customFormat="1" ht="94.5" customHeight="1" x14ac:dyDescent="0.25">
      <c r="A45" s="116" t="s">
        <v>113</v>
      </c>
      <c r="B45" s="61" t="s">
        <v>119</v>
      </c>
      <c r="C45" s="61" t="s">
        <v>120</v>
      </c>
      <c r="D45" s="61" t="s">
        <v>121</v>
      </c>
      <c r="E45" s="61" t="s">
        <v>122</v>
      </c>
      <c r="F45" s="44"/>
      <c r="G45" s="66">
        <v>750000</v>
      </c>
      <c r="H45" s="66"/>
      <c r="I45" s="42"/>
      <c r="J45" s="111"/>
      <c r="K45" s="111"/>
    </row>
    <row r="46" spans="1:11" s="6" customFormat="1" ht="93.75" customHeight="1" x14ac:dyDescent="0.25">
      <c r="A46" s="174" t="s">
        <v>245</v>
      </c>
      <c r="B46" s="178" t="s">
        <v>284</v>
      </c>
      <c r="C46" s="182" t="s">
        <v>126</v>
      </c>
      <c r="D46" s="178" t="s">
        <v>127</v>
      </c>
      <c r="E46" s="61" t="s">
        <v>124</v>
      </c>
      <c r="F46" s="44"/>
      <c r="G46" s="66">
        <v>200000</v>
      </c>
      <c r="H46" s="131"/>
      <c r="I46" s="42"/>
      <c r="J46" s="111"/>
      <c r="K46" s="111"/>
    </row>
    <row r="47" spans="1:11" s="6" customFormat="1" ht="108.75" customHeight="1" x14ac:dyDescent="0.25">
      <c r="A47" s="184"/>
      <c r="B47" s="178"/>
      <c r="C47" s="182"/>
      <c r="D47" s="178"/>
      <c r="E47" s="61" t="s">
        <v>125</v>
      </c>
      <c r="F47" s="44"/>
      <c r="G47" s="66">
        <v>200000</v>
      </c>
      <c r="H47" s="183"/>
      <c r="I47" s="42"/>
      <c r="J47" s="111"/>
      <c r="K47" s="111"/>
    </row>
    <row r="48" spans="1:11" s="6" customFormat="1" ht="63" customHeight="1" x14ac:dyDescent="0.25">
      <c r="A48" s="184"/>
      <c r="B48" s="178"/>
      <c r="C48" s="61" t="s">
        <v>128</v>
      </c>
      <c r="D48" s="61" t="s">
        <v>128</v>
      </c>
      <c r="E48" s="61" t="s">
        <v>257</v>
      </c>
      <c r="F48" s="44"/>
      <c r="G48" s="66">
        <v>144000</v>
      </c>
      <c r="H48" s="183"/>
      <c r="I48" s="42"/>
      <c r="J48" s="111"/>
      <c r="K48" s="111"/>
    </row>
    <row r="49" spans="1:11" s="6" customFormat="1" ht="48" customHeight="1" x14ac:dyDescent="0.25">
      <c r="A49" s="184"/>
      <c r="B49" s="178"/>
      <c r="C49" s="61" t="s">
        <v>129</v>
      </c>
      <c r="D49" s="61" t="s">
        <v>130</v>
      </c>
      <c r="E49" s="61" t="s">
        <v>258</v>
      </c>
      <c r="F49" s="44"/>
      <c r="G49" s="66">
        <v>100000</v>
      </c>
      <c r="H49" s="183"/>
      <c r="I49" s="42"/>
      <c r="J49" s="111"/>
      <c r="K49" s="111"/>
    </row>
    <row r="50" spans="1:11" s="6" customFormat="1" ht="30" customHeight="1" x14ac:dyDescent="0.25">
      <c r="A50" s="184"/>
      <c r="B50" s="178"/>
      <c r="C50" s="61"/>
      <c r="D50" s="61" t="s">
        <v>131</v>
      </c>
      <c r="E50" s="61" t="s">
        <v>132</v>
      </c>
      <c r="F50" s="44"/>
      <c r="G50" s="66">
        <v>24000</v>
      </c>
      <c r="H50" s="183"/>
      <c r="I50" s="42"/>
      <c r="J50" s="111"/>
      <c r="K50" s="111"/>
    </row>
    <row r="51" spans="1:11" s="6" customFormat="1" ht="123" customHeight="1" x14ac:dyDescent="0.25">
      <c r="A51" s="184"/>
      <c r="B51" s="178"/>
      <c r="C51" s="61"/>
      <c r="D51" s="61" t="s">
        <v>133</v>
      </c>
      <c r="E51" s="61" t="s">
        <v>134</v>
      </c>
      <c r="F51" s="44"/>
      <c r="G51" s="66">
        <v>200000</v>
      </c>
      <c r="H51" s="183"/>
      <c r="I51" s="42"/>
      <c r="J51" s="111"/>
      <c r="K51" s="111"/>
    </row>
    <row r="52" spans="1:11" s="6" customFormat="1" ht="48" customHeight="1" x14ac:dyDescent="0.25">
      <c r="A52" s="175"/>
      <c r="B52" s="117" t="s">
        <v>138</v>
      </c>
      <c r="C52" s="117"/>
      <c r="D52" s="117" t="s">
        <v>135</v>
      </c>
      <c r="E52" s="117" t="s">
        <v>136</v>
      </c>
      <c r="F52" s="46"/>
      <c r="G52" s="118">
        <v>2000000</v>
      </c>
      <c r="H52" s="132"/>
      <c r="I52" s="42"/>
      <c r="J52" s="111"/>
      <c r="K52" s="111"/>
    </row>
    <row r="53" spans="1:11" s="6" customFormat="1" ht="64.5" customHeight="1" x14ac:dyDescent="0.25">
      <c r="A53" s="117" t="s">
        <v>139</v>
      </c>
      <c r="B53" s="117" t="s">
        <v>140</v>
      </c>
      <c r="C53" s="45" t="s">
        <v>141</v>
      </c>
      <c r="D53" s="117" t="s">
        <v>142</v>
      </c>
      <c r="E53" s="117" t="s">
        <v>143</v>
      </c>
      <c r="F53" s="46"/>
      <c r="G53" s="118">
        <v>500000</v>
      </c>
      <c r="H53" s="118"/>
      <c r="I53" s="42"/>
      <c r="J53" s="111"/>
      <c r="K53" s="111"/>
    </row>
    <row r="54" spans="1:11" s="6" customFormat="1" ht="48" customHeight="1" x14ac:dyDescent="0.25">
      <c r="A54" s="136" t="s">
        <v>285</v>
      </c>
      <c r="B54" s="61" t="s">
        <v>147</v>
      </c>
      <c r="C54" s="178" t="s">
        <v>286</v>
      </c>
      <c r="D54" s="61" t="s">
        <v>144</v>
      </c>
      <c r="E54" s="61" t="s">
        <v>145</v>
      </c>
      <c r="F54" s="44"/>
      <c r="G54" s="66">
        <v>70752</v>
      </c>
      <c r="H54" s="66"/>
      <c r="I54" s="42"/>
      <c r="J54" s="111"/>
      <c r="K54" s="111"/>
    </row>
    <row r="55" spans="1:11" s="6" customFormat="1" ht="136.5" customHeight="1" x14ac:dyDescent="0.25">
      <c r="A55" s="138"/>
      <c r="B55" s="117" t="s">
        <v>146</v>
      </c>
      <c r="C55" s="136"/>
      <c r="D55" s="117" t="s">
        <v>288</v>
      </c>
      <c r="E55" s="117" t="s">
        <v>287</v>
      </c>
      <c r="F55" s="46"/>
      <c r="G55" s="118">
        <v>200000</v>
      </c>
      <c r="H55" s="118"/>
      <c r="I55" s="42"/>
      <c r="J55" s="111"/>
      <c r="K55" s="111"/>
    </row>
    <row r="56" spans="1:11" s="6" customFormat="1" ht="75" customHeight="1" x14ac:dyDescent="0.25">
      <c r="A56" s="179" t="s">
        <v>259</v>
      </c>
      <c r="B56" s="179" t="s">
        <v>289</v>
      </c>
      <c r="C56" s="136" t="s">
        <v>152</v>
      </c>
      <c r="D56" s="61" t="s">
        <v>148</v>
      </c>
      <c r="E56" s="61" t="s">
        <v>149</v>
      </c>
      <c r="F56" s="44"/>
      <c r="G56" s="66">
        <v>2000000</v>
      </c>
      <c r="H56" s="66"/>
      <c r="I56" s="42"/>
      <c r="J56" s="111"/>
      <c r="K56" s="111"/>
    </row>
    <row r="57" spans="1:11" s="6" customFormat="1" ht="79.5" customHeight="1" x14ac:dyDescent="0.25">
      <c r="A57" s="180"/>
      <c r="B57" s="180"/>
      <c r="C57" s="138"/>
      <c r="D57" s="61" t="s">
        <v>150</v>
      </c>
      <c r="E57" s="61" t="s">
        <v>151</v>
      </c>
      <c r="F57" s="42"/>
      <c r="G57" s="66">
        <v>144000</v>
      </c>
      <c r="H57" s="66"/>
      <c r="I57" s="42"/>
      <c r="J57" s="111"/>
      <c r="K57" s="111"/>
    </row>
    <row r="58" spans="1:11" s="6" customFormat="1" ht="75" customHeight="1" x14ac:dyDescent="0.25">
      <c r="A58" s="43" t="s">
        <v>291</v>
      </c>
      <c r="B58" s="45" t="s">
        <v>260</v>
      </c>
      <c r="C58" s="45" t="s">
        <v>48</v>
      </c>
      <c r="D58" s="45" t="s">
        <v>153</v>
      </c>
      <c r="E58" s="45" t="s">
        <v>290</v>
      </c>
      <c r="F58" s="46"/>
      <c r="G58" s="118">
        <v>200000</v>
      </c>
      <c r="H58" s="118">
        <v>3063300</v>
      </c>
      <c r="I58" s="42"/>
      <c r="J58" s="111"/>
      <c r="K58" s="111"/>
    </row>
    <row r="59" spans="1:11" s="6" customFormat="1" ht="126.75" customHeight="1" x14ac:dyDescent="0.25">
      <c r="A59" s="136" t="s">
        <v>292</v>
      </c>
      <c r="B59" s="61" t="s">
        <v>154</v>
      </c>
      <c r="C59" s="61" t="s">
        <v>155</v>
      </c>
      <c r="D59" s="61" t="s">
        <v>156</v>
      </c>
      <c r="E59" s="61" t="s">
        <v>157</v>
      </c>
      <c r="F59" s="44"/>
      <c r="G59" s="66">
        <v>180000</v>
      </c>
      <c r="H59" s="66"/>
      <c r="I59" s="42"/>
      <c r="J59" s="111"/>
      <c r="K59" s="111"/>
    </row>
    <row r="60" spans="1:11" s="6" customFormat="1" ht="80.25" customHeight="1" x14ac:dyDescent="0.25">
      <c r="A60" s="138"/>
      <c r="B60" s="117" t="s">
        <v>158</v>
      </c>
      <c r="C60" s="117" t="s">
        <v>159</v>
      </c>
      <c r="D60" s="117" t="s">
        <v>160</v>
      </c>
      <c r="E60" s="117" t="s">
        <v>161</v>
      </c>
      <c r="F60" s="47"/>
      <c r="G60" s="118">
        <v>526296</v>
      </c>
      <c r="H60" s="118"/>
      <c r="I60" s="42"/>
      <c r="J60" s="111"/>
      <c r="K60" s="111"/>
    </row>
    <row r="61" spans="1:11" s="6" customFormat="1" ht="98.25" customHeight="1" x14ac:dyDescent="0.25">
      <c r="A61" s="177" t="s">
        <v>165</v>
      </c>
      <c r="B61" s="177" t="s">
        <v>166</v>
      </c>
      <c r="C61" s="176" t="s">
        <v>167</v>
      </c>
      <c r="D61" s="61" t="s">
        <v>162</v>
      </c>
      <c r="E61" s="177" t="s">
        <v>163</v>
      </c>
      <c r="F61" s="44"/>
      <c r="G61" s="66">
        <v>36000</v>
      </c>
      <c r="H61" s="131">
        <v>10772</v>
      </c>
      <c r="I61" s="42"/>
      <c r="J61" s="111"/>
      <c r="K61" s="111"/>
    </row>
    <row r="62" spans="1:11" s="6" customFormat="1" ht="56.25" customHeight="1" x14ac:dyDescent="0.25">
      <c r="A62" s="177"/>
      <c r="B62" s="177"/>
      <c r="C62" s="176"/>
      <c r="D62" s="61" t="s">
        <v>164</v>
      </c>
      <c r="E62" s="177"/>
      <c r="F62" s="44"/>
      <c r="G62" s="66">
        <v>30000</v>
      </c>
      <c r="H62" s="132"/>
      <c r="I62" s="42"/>
      <c r="J62" s="111"/>
      <c r="K62" s="111"/>
    </row>
    <row r="63" spans="1:11" s="6" customFormat="1" ht="48" customHeight="1" x14ac:dyDescent="0.25">
      <c r="A63" s="136" t="s">
        <v>261</v>
      </c>
      <c r="B63" s="139" t="s">
        <v>262</v>
      </c>
      <c r="C63" s="61" t="s">
        <v>168</v>
      </c>
      <c r="D63" s="119" t="s">
        <v>263</v>
      </c>
      <c r="E63" s="61" t="s">
        <v>169</v>
      </c>
      <c r="F63" s="44"/>
      <c r="G63" s="66">
        <v>100000</v>
      </c>
      <c r="H63" s="133">
        <v>2800</v>
      </c>
      <c r="I63" s="42"/>
      <c r="J63" s="111"/>
      <c r="K63" s="111"/>
    </row>
    <row r="64" spans="1:11" s="6" customFormat="1" ht="48" customHeight="1" x14ac:dyDescent="0.25">
      <c r="A64" s="137"/>
      <c r="B64" s="140"/>
      <c r="C64" s="61" t="s">
        <v>170</v>
      </c>
      <c r="D64" s="61" t="s">
        <v>171</v>
      </c>
      <c r="E64" s="61" t="s">
        <v>172</v>
      </c>
      <c r="F64" s="44"/>
      <c r="G64" s="66">
        <v>200000</v>
      </c>
      <c r="H64" s="134"/>
      <c r="I64" s="42"/>
      <c r="J64" s="111"/>
      <c r="K64" s="111"/>
    </row>
    <row r="65" spans="1:11" s="6" customFormat="1" ht="60" customHeight="1" x14ac:dyDescent="0.25">
      <c r="A65" s="138"/>
      <c r="B65" s="141"/>
      <c r="C65" s="61" t="s">
        <v>173</v>
      </c>
      <c r="D65" s="61" t="s">
        <v>174</v>
      </c>
      <c r="E65" s="120"/>
      <c r="F65" s="44"/>
      <c r="G65" s="66">
        <v>100000</v>
      </c>
      <c r="H65" s="135"/>
      <c r="I65" s="42"/>
      <c r="J65" s="111"/>
      <c r="K65" s="111"/>
    </row>
    <row r="66" spans="1:11" s="6" customFormat="1" ht="65.25" customHeight="1" x14ac:dyDescent="0.25">
      <c r="A66" s="121" t="s">
        <v>264</v>
      </c>
      <c r="B66" s="121" t="s">
        <v>265</v>
      </c>
      <c r="C66" s="117" t="s">
        <v>266</v>
      </c>
      <c r="D66" s="117" t="s">
        <v>175</v>
      </c>
      <c r="E66" s="117" t="s">
        <v>176</v>
      </c>
      <c r="F66" s="46"/>
      <c r="G66" s="118">
        <v>100000</v>
      </c>
      <c r="H66" s="118"/>
      <c r="I66" s="42"/>
      <c r="J66" s="111"/>
      <c r="K66" s="111"/>
    </row>
    <row r="67" spans="1:11" s="6" customFormat="1" ht="85.5" customHeight="1" x14ac:dyDescent="0.25">
      <c r="A67" s="45" t="s">
        <v>294</v>
      </c>
      <c r="B67" s="45" t="s">
        <v>177</v>
      </c>
      <c r="C67" s="45" t="s">
        <v>178</v>
      </c>
      <c r="D67" s="45" t="s">
        <v>293</v>
      </c>
      <c r="E67" s="45" t="s">
        <v>179</v>
      </c>
      <c r="F67" s="46"/>
      <c r="G67" s="118">
        <v>7893325</v>
      </c>
      <c r="H67" s="118">
        <v>8262905</v>
      </c>
      <c r="I67" s="47"/>
      <c r="J67" s="111"/>
      <c r="K67" s="111"/>
    </row>
    <row r="68" spans="1:11" s="6" customFormat="1" ht="157.5" customHeight="1" x14ac:dyDescent="0.25">
      <c r="A68" s="43" t="s">
        <v>180</v>
      </c>
      <c r="B68" s="43" t="s">
        <v>181</v>
      </c>
      <c r="C68" s="43" t="s">
        <v>182</v>
      </c>
      <c r="D68" s="43" t="s">
        <v>183</v>
      </c>
      <c r="E68" s="43" t="s">
        <v>184</v>
      </c>
      <c r="F68" s="44"/>
      <c r="G68" s="66">
        <v>2185440</v>
      </c>
      <c r="H68" s="66">
        <v>2228664.7999999998</v>
      </c>
      <c r="I68" s="42"/>
      <c r="J68" s="111"/>
      <c r="K68" s="111"/>
    </row>
    <row r="69" spans="1:11" s="6" customFormat="1" ht="117" customHeight="1" x14ac:dyDescent="0.25">
      <c r="A69" s="43" t="s">
        <v>185</v>
      </c>
      <c r="B69" s="43" t="s">
        <v>186</v>
      </c>
      <c r="C69" s="43" t="s">
        <v>187</v>
      </c>
      <c r="D69" s="43" t="s">
        <v>193</v>
      </c>
      <c r="E69" s="43" t="s">
        <v>192</v>
      </c>
      <c r="F69" s="44"/>
      <c r="G69" s="66">
        <v>50000</v>
      </c>
      <c r="H69" s="66"/>
      <c r="I69" s="42"/>
      <c r="J69" s="111"/>
      <c r="K69" s="111"/>
    </row>
    <row r="70" spans="1:11" s="6" customFormat="1" ht="100.5" customHeight="1" x14ac:dyDescent="0.25">
      <c r="A70" s="45" t="s">
        <v>194</v>
      </c>
      <c r="B70" s="45" t="s">
        <v>188</v>
      </c>
      <c r="C70" s="45" t="s">
        <v>189</v>
      </c>
      <c r="D70" s="45" t="s">
        <v>190</v>
      </c>
      <c r="E70" s="45" t="s">
        <v>191</v>
      </c>
      <c r="F70" s="46"/>
      <c r="G70" s="118">
        <v>150000</v>
      </c>
      <c r="H70" s="118"/>
      <c r="I70" s="47"/>
      <c r="J70" s="111"/>
      <c r="K70" s="111"/>
    </row>
    <row r="71" spans="1:11" s="6" customFormat="1" ht="64.5" customHeight="1" x14ac:dyDescent="0.25">
      <c r="A71" s="43" t="s">
        <v>195</v>
      </c>
      <c r="B71" s="43" t="s">
        <v>295</v>
      </c>
      <c r="C71" s="43" t="s">
        <v>196</v>
      </c>
      <c r="D71" s="43" t="s">
        <v>296</v>
      </c>
      <c r="E71" s="43" t="s">
        <v>297</v>
      </c>
      <c r="F71" s="44"/>
      <c r="G71" s="66">
        <v>60000</v>
      </c>
      <c r="H71" s="66"/>
      <c r="I71" s="47"/>
      <c r="J71" s="111"/>
      <c r="K71" s="111"/>
    </row>
    <row r="72" spans="1:11" s="6" customFormat="1" ht="103.5" customHeight="1" x14ac:dyDescent="0.25">
      <c r="A72" s="43" t="s">
        <v>299</v>
      </c>
      <c r="B72" s="43" t="s">
        <v>298</v>
      </c>
      <c r="C72" s="43" t="s">
        <v>197</v>
      </c>
      <c r="D72" s="43" t="s">
        <v>198</v>
      </c>
      <c r="E72" s="43" t="s">
        <v>300</v>
      </c>
      <c r="F72" s="44"/>
      <c r="G72" s="66">
        <v>250000</v>
      </c>
      <c r="H72" s="66"/>
      <c r="I72" s="47"/>
      <c r="J72" s="111"/>
      <c r="K72" s="111"/>
    </row>
    <row r="73" spans="1:11" s="6" customFormat="1" ht="71.25" customHeight="1" x14ac:dyDescent="0.25">
      <c r="A73" s="43" t="s">
        <v>199</v>
      </c>
      <c r="B73" s="43" t="s">
        <v>301</v>
      </c>
      <c r="C73" s="43" t="s">
        <v>200</v>
      </c>
      <c r="D73" s="43" t="s">
        <v>201</v>
      </c>
      <c r="E73" s="43" t="s">
        <v>302</v>
      </c>
      <c r="F73" s="44"/>
      <c r="G73" s="66">
        <v>1080000</v>
      </c>
      <c r="H73" s="66"/>
      <c r="I73" s="42"/>
      <c r="J73" s="111"/>
      <c r="K73" s="111"/>
    </row>
    <row r="74" spans="1:11" s="6" customFormat="1" ht="65.25" customHeight="1" x14ac:dyDescent="0.25">
      <c r="A74" s="45" t="s">
        <v>303</v>
      </c>
      <c r="B74" s="45" t="s">
        <v>202</v>
      </c>
      <c r="C74" s="45" t="s">
        <v>203</v>
      </c>
      <c r="D74" s="45" t="s">
        <v>304</v>
      </c>
      <c r="E74" s="45" t="s">
        <v>204</v>
      </c>
      <c r="F74" s="46"/>
      <c r="G74" s="118">
        <v>1000000</v>
      </c>
      <c r="H74" s="118"/>
      <c r="I74" s="42"/>
      <c r="J74" s="111"/>
      <c r="K74" s="111"/>
    </row>
    <row r="75" spans="1:11" s="6" customFormat="1" ht="76.5" customHeight="1" x14ac:dyDescent="0.25">
      <c r="A75" s="45" t="s">
        <v>305</v>
      </c>
      <c r="B75" s="45" t="s">
        <v>210</v>
      </c>
      <c r="C75" s="45" t="s">
        <v>211</v>
      </c>
      <c r="D75" s="45" t="s">
        <v>238</v>
      </c>
      <c r="E75" s="45" t="s">
        <v>306</v>
      </c>
      <c r="F75" s="46"/>
      <c r="G75" s="118">
        <v>40000</v>
      </c>
      <c r="H75" s="118"/>
      <c r="I75" s="42"/>
      <c r="J75" s="111"/>
      <c r="K75" s="111"/>
    </row>
    <row r="76" spans="1:11" s="6" customFormat="1" ht="90" customHeight="1" x14ac:dyDescent="0.25">
      <c r="A76" s="43" t="s">
        <v>212</v>
      </c>
      <c r="B76" s="43" t="s">
        <v>213</v>
      </c>
      <c r="C76" s="43" t="s">
        <v>214</v>
      </c>
      <c r="D76" s="43" t="s">
        <v>215</v>
      </c>
      <c r="E76" s="43" t="s">
        <v>216</v>
      </c>
      <c r="F76" s="44"/>
      <c r="G76" s="66">
        <v>40000</v>
      </c>
      <c r="H76" s="66"/>
      <c r="I76" s="42"/>
      <c r="J76" s="111"/>
      <c r="K76" s="122"/>
    </row>
    <row r="77" spans="1:11" s="6" customFormat="1" ht="72" customHeight="1" x14ac:dyDescent="0.25">
      <c r="A77" s="43" t="s">
        <v>217</v>
      </c>
      <c r="B77" s="43" t="s">
        <v>218</v>
      </c>
      <c r="C77" s="43" t="s">
        <v>219</v>
      </c>
      <c r="D77" s="43" t="s">
        <v>220</v>
      </c>
      <c r="E77" s="43" t="s">
        <v>221</v>
      </c>
      <c r="F77" s="44"/>
      <c r="G77" s="66">
        <v>1000000</v>
      </c>
      <c r="H77" s="66"/>
      <c r="I77" s="42"/>
      <c r="J77" s="111"/>
      <c r="K77" s="111"/>
    </row>
    <row r="78" spans="1:11" s="13" customFormat="1" ht="20.25" customHeight="1" x14ac:dyDescent="0.25">
      <c r="A78" s="165" t="s">
        <v>49</v>
      </c>
      <c r="B78" s="166"/>
      <c r="C78" s="166"/>
      <c r="D78" s="166"/>
      <c r="E78" s="167"/>
      <c r="F78" s="168"/>
      <c r="G78" s="169"/>
      <c r="H78" s="169"/>
      <c r="I78" s="170"/>
      <c r="J78" s="123"/>
      <c r="K78" s="123"/>
    </row>
    <row r="79" spans="1:11" s="6" customFormat="1" ht="16.5" customHeight="1" x14ac:dyDescent="0.25">
      <c r="A79" s="171" t="s">
        <v>11</v>
      </c>
      <c r="B79" s="172"/>
      <c r="C79" s="172"/>
      <c r="D79" s="172"/>
      <c r="E79" s="172"/>
      <c r="F79" s="172"/>
      <c r="G79" s="172"/>
      <c r="H79" s="172"/>
      <c r="I79" s="173"/>
      <c r="J79" s="111"/>
      <c r="K79" s="111"/>
    </row>
    <row r="80" spans="1:11" s="6" customFormat="1" ht="68.25" customHeight="1" x14ac:dyDescent="0.25">
      <c r="A80" s="43" t="s">
        <v>50</v>
      </c>
      <c r="B80" s="43" t="s">
        <v>51</v>
      </c>
      <c r="C80" s="43" t="s">
        <v>326</v>
      </c>
      <c r="D80" s="43" t="s">
        <v>52</v>
      </c>
      <c r="E80" s="43" t="s">
        <v>53</v>
      </c>
      <c r="F80" s="44"/>
      <c r="G80" s="66">
        <v>1626920</v>
      </c>
      <c r="H80" s="66">
        <v>2014089.92</v>
      </c>
      <c r="I80" s="42"/>
      <c r="J80" s="111"/>
      <c r="K80" s="111"/>
    </row>
    <row r="81" spans="1:11" s="6" customFormat="1" ht="68.25" customHeight="1" x14ac:dyDescent="0.25">
      <c r="A81" s="43" t="s">
        <v>54</v>
      </c>
      <c r="B81" s="43" t="s">
        <v>55</v>
      </c>
      <c r="C81" s="43" t="s">
        <v>226</v>
      </c>
      <c r="D81" s="43" t="s">
        <v>227</v>
      </c>
      <c r="E81" s="43" t="s">
        <v>56</v>
      </c>
      <c r="F81" s="44"/>
      <c r="G81" s="66">
        <v>339500</v>
      </c>
      <c r="H81" s="66">
        <v>285695</v>
      </c>
      <c r="I81" s="42"/>
      <c r="J81" s="111"/>
      <c r="K81" s="111"/>
    </row>
    <row r="82" spans="1:11" s="6" customFormat="1" ht="93" customHeight="1" x14ac:dyDescent="0.25">
      <c r="A82" s="43" t="s">
        <v>310</v>
      </c>
      <c r="B82" s="43" t="s">
        <v>57</v>
      </c>
      <c r="C82" s="43" t="s">
        <v>58</v>
      </c>
      <c r="D82" s="43" t="s">
        <v>228</v>
      </c>
      <c r="E82" s="43" t="s">
        <v>311</v>
      </c>
      <c r="F82" s="44"/>
      <c r="G82" s="66">
        <v>60040</v>
      </c>
      <c r="H82" s="66">
        <v>623270.71</v>
      </c>
      <c r="I82" s="42"/>
      <c r="J82" s="111"/>
      <c r="K82" s="111"/>
    </row>
    <row r="83" spans="1:11" s="6" customFormat="1" ht="115.5" customHeight="1" x14ac:dyDescent="0.25">
      <c r="A83" s="43" t="s">
        <v>59</v>
      </c>
      <c r="B83" s="43" t="s">
        <v>60</v>
      </c>
      <c r="C83" s="174" t="s">
        <v>46</v>
      </c>
      <c r="D83" s="43" t="s">
        <v>61</v>
      </c>
      <c r="E83" s="43" t="s">
        <v>62</v>
      </c>
      <c r="F83" s="70"/>
      <c r="G83" s="66">
        <v>1541290</v>
      </c>
      <c r="H83" s="66">
        <v>4150072.95</v>
      </c>
      <c r="I83" s="42"/>
      <c r="J83" s="111"/>
      <c r="K83" s="111"/>
    </row>
    <row r="84" spans="1:11" s="6" customFormat="1" ht="81" customHeight="1" x14ac:dyDescent="0.25">
      <c r="A84" s="43" t="s">
        <v>229</v>
      </c>
      <c r="B84" s="43" t="s">
        <v>45</v>
      </c>
      <c r="C84" s="175"/>
      <c r="D84" s="43" t="s">
        <v>230</v>
      </c>
      <c r="E84" s="43" t="s">
        <v>47</v>
      </c>
      <c r="F84" s="124"/>
      <c r="G84" s="66"/>
      <c r="H84" s="66"/>
      <c r="I84" s="42"/>
      <c r="J84" s="111"/>
      <c r="K84" s="111"/>
    </row>
    <row r="85" spans="1:11" s="6" customFormat="1" ht="129.75" customHeight="1" x14ac:dyDescent="0.25">
      <c r="A85" s="51" t="s">
        <v>231</v>
      </c>
      <c r="B85" s="51" t="s">
        <v>63</v>
      </c>
      <c r="C85" s="51" t="s">
        <v>12</v>
      </c>
      <c r="D85" s="51" t="s">
        <v>64</v>
      </c>
      <c r="E85" s="51" t="s">
        <v>65</v>
      </c>
      <c r="F85" s="44"/>
      <c r="G85" s="66">
        <v>500000</v>
      </c>
      <c r="H85" s="66">
        <v>2800</v>
      </c>
      <c r="I85" s="42"/>
      <c r="J85" s="111"/>
      <c r="K85" s="111"/>
    </row>
    <row r="86" spans="1:11" s="6" customFormat="1" ht="152.25" customHeight="1" x14ac:dyDescent="0.25">
      <c r="A86" s="43" t="s">
        <v>205</v>
      </c>
      <c r="B86" s="43" t="s">
        <v>206</v>
      </c>
      <c r="C86" s="43" t="s">
        <v>207</v>
      </c>
      <c r="D86" s="43" t="s">
        <v>208</v>
      </c>
      <c r="E86" s="43" t="s">
        <v>209</v>
      </c>
      <c r="F86" s="52"/>
      <c r="G86" s="125">
        <v>665000</v>
      </c>
      <c r="H86" s="125"/>
      <c r="I86" s="42"/>
      <c r="J86" s="111"/>
      <c r="K86" s="111"/>
    </row>
    <row r="87" spans="1:11" s="6" customFormat="1" ht="129.75" customHeight="1" x14ac:dyDescent="0.25">
      <c r="A87" s="43" t="s">
        <v>222</v>
      </c>
      <c r="B87" s="43" t="s">
        <v>223</v>
      </c>
      <c r="C87" s="43" t="s">
        <v>219</v>
      </c>
      <c r="D87" s="43" t="s">
        <v>224</v>
      </c>
      <c r="E87" s="43" t="s">
        <v>225</v>
      </c>
      <c r="F87" s="44"/>
      <c r="G87" s="66">
        <v>40000</v>
      </c>
      <c r="H87" s="66"/>
      <c r="I87" s="42"/>
      <c r="J87" s="111"/>
      <c r="K87" s="111"/>
    </row>
    <row r="88" spans="1:11" s="6" customFormat="1" ht="63.75" customHeight="1" x14ac:dyDescent="0.25">
      <c r="A88" s="115" t="s">
        <v>312</v>
      </c>
      <c r="B88" s="115" t="s">
        <v>313</v>
      </c>
      <c r="C88" s="115" t="s">
        <v>244</v>
      </c>
      <c r="D88" s="115" t="s">
        <v>314</v>
      </c>
      <c r="E88" s="115" t="s">
        <v>315</v>
      </c>
      <c r="F88" s="46"/>
      <c r="G88" s="118">
        <v>500000</v>
      </c>
      <c r="H88" s="118"/>
      <c r="I88" s="47"/>
      <c r="J88" s="111"/>
      <c r="K88" s="111"/>
    </row>
    <row r="89" spans="1:11" s="6" customFormat="1" ht="134.25" customHeight="1" x14ac:dyDescent="0.25">
      <c r="A89" s="51" t="s">
        <v>327</v>
      </c>
      <c r="B89" s="51" t="s">
        <v>308</v>
      </c>
      <c r="C89" s="51" t="s">
        <v>309</v>
      </c>
      <c r="D89" s="51" t="s">
        <v>68</v>
      </c>
      <c r="E89" s="51" t="s">
        <v>307</v>
      </c>
      <c r="F89" s="44"/>
      <c r="G89" s="66">
        <v>100000</v>
      </c>
      <c r="H89" s="66"/>
      <c r="I89" s="42"/>
      <c r="J89" s="111"/>
      <c r="K89" s="111"/>
    </row>
    <row r="90" spans="1:11" s="6" customFormat="1" ht="153.75" customHeight="1" x14ac:dyDescent="0.25">
      <c r="A90" s="43" t="s">
        <v>328</v>
      </c>
      <c r="B90" s="43" t="s">
        <v>66</v>
      </c>
      <c r="C90" s="43" t="s">
        <v>67</v>
      </c>
      <c r="D90" s="43" t="s">
        <v>233</v>
      </c>
      <c r="E90" s="43" t="s">
        <v>232</v>
      </c>
      <c r="F90" s="44"/>
      <c r="G90" s="66">
        <v>237500</v>
      </c>
      <c r="H90" s="66"/>
      <c r="I90" s="42"/>
      <c r="J90" s="111"/>
      <c r="K90" s="111"/>
    </row>
    <row r="91" spans="1:11" s="6" customFormat="1" ht="96" customHeight="1" x14ac:dyDescent="0.25">
      <c r="A91" s="43" t="s">
        <v>234</v>
      </c>
      <c r="B91" s="43" t="s">
        <v>69</v>
      </c>
      <c r="C91" s="43" t="s">
        <v>70</v>
      </c>
      <c r="D91" s="43" t="s">
        <v>71</v>
      </c>
      <c r="E91" s="43" t="s">
        <v>72</v>
      </c>
      <c r="F91" s="44"/>
      <c r="G91" s="66">
        <v>500000</v>
      </c>
      <c r="H91" s="66"/>
      <c r="I91" s="42"/>
      <c r="J91" s="111"/>
      <c r="K91" s="111"/>
    </row>
    <row r="92" spans="1:11" x14ac:dyDescent="0.25">
      <c r="A92" s="153" t="s">
        <v>73</v>
      </c>
      <c r="B92" s="154"/>
      <c r="C92" s="154"/>
      <c r="D92" s="154"/>
      <c r="E92" s="155"/>
      <c r="F92" s="156">
        <f>SUM(F80:F82,F83,F85:F89,F90:F91)</f>
        <v>0</v>
      </c>
      <c r="G92" s="157"/>
      <c r="H92" s="157"/>
      <c r="I92" s="158"/>
      <c r="J92" s="104"/>
      <c r="K92" s="104"/>
    </row>
    <row r="93" spans="1:11" x14ac:dyDescent="0.25">
      <c r="A93" s="145"/>
      <c r="B93" s="146"/>
      <c r="C93" s="146"/>
      <c r="D93" s="146"/>
      <c r="E93" s="146"/>
      <c r="F93" s="146"/>
      <c r="G93" s="146"/>
      <c r="H93" s="146"/>
      <c r="I93" s="147"/>
    </row>
    <row r="94" spans="1:11" x14ac:dyDescent="0.25">
      <c r="A94" s="148"/>
      <c r="B94" s="149"/>
      <c r="C94" s="150"/>
      <c r="D94" s="31"/>
      <c r="E94" s="50" t="s">
        <v>73</v>
      </c>
      <c r="F94" s="148"/>
      <c r="G94" s="149"/>
      <c r="H94" s="150"/>
      <c r="I94" s="31"/>
    </row>
    <row r="95" spans="1:11" x14ac:dyDescent="0.25">
      <c r="A95" s="152"/>
      <c r="B95" s="152"/>
      <c r="C95" s="152"/>
      <c r="D95" s="29"/>
      <c r="E95" s="48" t="s">
        <v>392</v>
      </c>
      <c r="F95" s="151"/>
      <c r="G95" s="151"/>
      <c r="H95" s="151"/>
      <c r="I95" s="32"/>
    </row>
    <row r="96" spans="1:11" x14ac:dyDescent="0.25">
      <c r="A96" s="152"/>
      <c r="B96" s="152"/>
      <c r="C96" s="152"/>
      <c r="D96" s="29"/>
      <c r="E96" s="34"/>
      <c r="F96" s="151"/>
      <c r="G96" s="151"/>
      <c r="H96" s="151"/>
      <c r="I96" s="32"/>
    </row>
    <row r="97" spans="1:9" x14ac:dyDescent="0.25">
      <c r="A97" s="14" t="s">
        <v>15</v>
      </c>
      <c r="B97" s="15"/>
      <c r="C97" s="16"/>
      <c r="D97" s="14" t="s">
        <v>16</v>
      </c>
      <c r="E97" s="35"/>
      <c r="F97" s="17" t="s">
        <v>74</v>
      </c>
      <c r="G97" s="75"/>
      <c r="H97" s="67"/>
      <c r="I97" s="18"/>
    </row>
    <row r="98" spans="1:9" x14ac:dyDescent="0.25">
      <c r="A98" s="19"/>
      <c r="B98" s="20"/>
      <c r="C98" s="21"/>
      <c r="D98" s="22"/>
      <c r="E98" s="36"/>
      <c r="F98" s="22"/>
      <c r="G98" s="76"/>
      <c r="H98" s="68"/>
      <c r="I98" s="23"/>
    </row>
    <row r="99" spans="1:9" x14ac:dyDescent="0.25">
      <c r="A99" s="159" t="s">
        <v>419</v>
      </c>
      <c r="B99" s="160"/>
      <c r="C99" s="161"/>
      <c r="D99" s="159" t="s">
        <v>420</v>
      </c>
      <c r="E99" s="160"/>
      <c r="F99" s="162">
        <v>44630</v>
      </c>
      <c r="G99" s="163"/>
      <c r="H99" s="163"/>
      <c r="I99" s="164"/>
    </row>
    <row r="100" spans="1:9" x14ac:dyDescent="0.25">
      <c r="A100" s="142" t="s">
        <v>242</v>
      </c>
      <c r="B100" s="143"/>
      <c r="C100" s="144"/>
      <c r="D100" s="142" t="s">
        <v>17</v>
      </c>
      <c r="E100" s="143"/>
      <c r="F100" s="24"/>
      <c r="G100" s="77"/>
      <c r="H100" s="69"/>
      <c r="I100" s="25"/>
    </row>
    <row r="101" spans="1:9" x14ac:dyDescent="0.25">
      <c r="A101" s="10"/>
      <c r="B101" s="10"/>
      <c r="C101" s="10"/>
      <c r="E101" s="36"/>
      <c r="F101" s="10"/>
    </row>
    <row r="102" spans="1:9" x14ac:dyDescent="0.25">
      <c r="A102" s="10"/>
      <c r="B102" s="10"/>
      <c r="C102" s="10"/>
      <c r="E102" s="36"/>
      <c r="F102" s="10"/>
    </row>
    <row r="103" spans="1:9" x14ac:dyDescent="0.25">
      <c r="A103" s="10"/>
      <c r="B103" s="10"/>
      <c r="C103" s="10"/>
      <c r="E103" s="36"/>
      <c r="F103" s="10"/>
    </row>
    <row r="104" spans="1:9" x14ac:dyDescent="0.25">
      <c r="A104" s="10"/>
      <c r="B104" s="10"/>
      <c r="C104" s="10"/>
      <c r="D104" s="10"/>
      <c r="E104" s="36"/>
      <c r="F104" s="10"/>
    </row>
  </sheetData>
  <mergeCells count="44">
    <mergeCell ref="A2:C2"/>
    <mergeCell ref="G2:H2"/>
    <mergeCell ref="A3:B3"/>
    <mergeCell ref="A4:C4"/>
    <mergeCell ref="E3:F3"/>
    <mergeCell ref="E2:F2"/>
    <mergeCell ref="D46:D47"/>
    <mergeCell ref="A6:I6"/>
    <mergeCell ref="B46:B51"/>
    <mergeCell ref="C46:C47"/>
    <mergeCell ref="H46:H52"/>
    <mergeCell ref="A46:A52"/>
    <mergeCell ref="C61:C62"/>
    <mergeCell ref="E61:E62"/>
    <mergeCell ref="A54:A55"/>
    <mergeCell ref="C54:C55"/>
    <mergeCell ref="A56:A57"/>
    <mergeCell ref="B56:B57"/>
    <mergeCell ref="C56:C57"/>
    <mergeCell ref="A59:A60"/>
    <mergeCell ref="A61:A62"/>
    <mergeCell ref="B61:B62"/>
    <mergeCell ref="F99:I99"/>
    <mergeCell ref="A96:C96"/>
    <mergeCell ref="A78:E78"/>
    <mergeCell ref="F78:I78"/>
    <mergeCell ref="A79:I79"/>
    <mergeCell ref="C83:C84"/>
    <mergeCell ref="H61:H62"/>
    <mergeCell ref="H63:H65"/>
    <mergeCell ref="A63:A65"/>
    <mergeCell ref="B63:B65"/>
    <mergeCell ref="A100:C100"/>
    <mergeCell ref="D100:E100"/>
    <mergeCell ref="A93:I93"/>
    <mergeCell ref="A94:C94"/>
    <mergeCell ref="F94:H94"/>
    <mergeCell ref="F95:H95"/>
    <mergeCell ref="F96:H96"/>
    <mergeCell ref="A95:C95"/>
    <mergeCell ref="A92:E92"/>
    <mergeCell ref="F92:I92"/>
    <mergeCell ref="A99:C99"/>
    <mergeCell ref="D99:E99"/>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view="pageLayout" topLeftCell="A4" zoomScale="85" zoomScaleNormal="85" zoomScalePageLayoutView="85" workbookViewId="0">
      <selection activeCell="C10" sqref="C10"/>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c r="B6" s="189"/>
      <c r="C6" s="189"/>
      <c r="D6" s="189"/>
      <c r="E6" s="189"/>
      <c r="F6" s="189"/>
      <c r="G6" s="189"/>
      <c r="H6" s="189"/>
      <c r="I6" s="189"/>
    </row>
    <row r="7" spans="1:9" s="6" customFormat="1" ht="117" customHeight="1" x14ac:dyDescent="0.25">
      <c r="A7" s="43" t="s">
        <v>185</v>
      </c>
      <c r="B7" s="43" t="s">
        <v>186</v>
      </c>
      <c r="C7" s="43" t="s">
        <v>187</v>
      </c>
      <c r="D7" s="43" t="s">
        <v>193</v>
      </c>
      <c r="E7" s="43" t="s">
        <v>192</v>
      </c>
      <c r="F7" s="44"/>
      <c r="G7" s="42"/>
      <c r="H7" s="42"/>
      <c r="I7" s="42"/>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1"/>
  <sheetViews>
    <sheetView view="pageLayout" zoomScale="85" zoomScaleNormal="85" zoomScalePageLayoutView="85" workbookViewId="0">
      <selection activeCell="B7" sqref="B7"/>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c r="B6" s="189"/>
      <c r="C6" s="189"/>
      <c r="D6" s="189"/>
      <c r="E6" s="189"/>
      <c r="F6" s="189"/>
      <c r="G6" s="189"/>
      <c r="H6" s="189"/>
      <c r="I6" s="189"/>
    </row>
    <row r="7" spans="1:9" s="6" customFormat="1" ht="100.5" customHeight="1" x14ac:dyDescent="0.25">
      <c r="A7" s="45" t="s">
        <v>194</v>
      </c>
      <c r="B7" s="45" t="s">
        <v>188</v>
      </c>
      <c r="C7" s="45" t="s">
        <v>189</v>
      </c>
      <c r="D7" s="45" t="s">
        <v>190</v>
      </c>
      <c r="E7" s="45" t="s">
        <v>191</v>
      </c>
      <c r="F7" s="46"/>
      <c r="G7" s="47"/>
      <c r="H7" s="47"/>
      <c r="I7" s="47"/>
    </row>
    <row r="8" spans="1:9" s="6" customFormat="1" ht="64.5" customHeight="1" x14ac:dyDescent="0.25">
      <c r="A8" s="43" t="s">
        <v>195</v>
      </c>
      <c r="B8" s="43" t="s">
        <v>295</v>
      </c>
      <c r="C8" s="43" t="s">
        <v>196</v>
      </c>
      <c r="D8" s="43" t="s">
        <v>296</v>
      </c>
      <c r="E8" s="43" t="s">
        <v>297</v>
      </c>
      <c r="F8" s="44"/>
      <c r="G8" s="42"/>
      <c r="H8" s="42"/>
      <c r="I8" s="47"/>
    </row>
    <row r="9" spans="1:9" s="6" customFormat="1" ht="114" customHeight="1" x14ac:dyDescent="0.25">
      <c r="A9" s="43" t="s">
        <v>299</v>
      </c>
      <c r="B9" s="43" t="s">
        <v>298</v>
      </c>
      <c r="C9" s="43" t="s">
        <v>197</v>
      </c>
      <c r="D9" s="43" t="s">
        <v>198</v>
      </c>
      <c r="E9" s="43" t="s">
        <v>300</v>
      </c>
      <c r="F9" s="44"/>
      <c r="G9" s="42"/>
      <c r="H9" s="42"/>
      <c r="I9" s="42"/>
    </row>
    <row r="10" spans="1:9" x14ac:dyDescent="0.25">
      <c r="A10" s="10"/>
      <c r="B10" s="10"/>
      <c r="C10" s="10"/>
      <c r="E10" s="36"/>
      <c r="F10" s="10"/>
    </row>
    <row r="11" spans="1:9" x14ac:dyDescent="0.25">
      <c r="A11" s="10"/>
      <c r="B11" s="10"/>
      <c r="C11" s="10"/>
      <c r="D11" s="10"/>
      <c r="E11" s="36"/>
      <c r="F11"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6"/>
  <sheetViews>
    <sheetView view="pageLayout" zoomScale="85" zoomScaleNormal="85" zoomScalePageLayoutView="85" workbookViewId="0">
      <selection activeCell="F9" sqref="F9"/>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s="6" customFormat="1" ht="76.5" customHeight="1" x14ac:dyDescent="0.25">
      <c r="A7" s="43" t="s">
        <v>199</v>
      </c>
      <c r="B7" s="43" t="s">
        <v>301</v>
      </c>
      <c r="C7" s="43" t="s">
        <v>200</v>
      </c>
      <c r="D7" s="43" t="s">
        <v>201</v>
      </c>
      <c r="E7" s="43" t="s">
        <v>302</v>
      </c>
      <c r="F7" s="44"/>
      <c r="G7" s="42"/>
      <c r="H7" s="42"/>
      <c r="I7" s="42"/>
    </row>
    <row r="8" spans="1:9" s="6" customFormat="1" ht="58.5" customHeight="1" x14ac:dyDescent="0.25">
      <c r="A8" s="45" t="s">
        <v>303</v>
      </c>
      <c r="B8" s="45" t="s">
        <v>202</v>
      </c>
      <c r="C8" s="45" t="s">
        <v>203</v>
      </c>
      <c r="D8" s="45" t="s">
        <v>304</v>
      </c>
      <c r="E8" s="45" t="s">
        <v>204</v>
      </c>
      <c r="F8" s="46"/>
      <c r="G8" s="47"/>
      <c r="H8" s="47"/>
      <c r="I8" s="42"/>
    </row>
    <row r="9" spans="1:9" s="6" customFormat="1" ht="76.5" customHeight="1" x14ac:dyDescent="0.25">
      <c r="A9" s="45" t="s">
        <v>305</v>
      </c>
      <c r="B9" s="45" t="s">
        <v>210</v>
      </c>
      <c r="C9" s="45" t="s">
        <v>211</v>
      </c>
      <c r="D9" s="45" t="s">
        <v>238</v>
      </c>
      <c r="E9" s="45" t="s">
        <v>306</v>
      </c>
      <c r="F9" s="46"/>
      <c r="G9" s="47"/>
      <c r="H9" s="47"/>
      <c r="I9" s="42"/>
    </row>
    <row r="10" spans="1:9" s="6" customFormat="1" ht="69" customHeight="1" x14ac:dyDescent="0.25">
      <c r="A10" s="43" t="s">
        <v>212</v>
      </c>
      <c r="B10" s="43" t="s">
        <v>213</v>
      </c>
      <c r="C10" s="43" t="s">
        <v>214</v>
      </c>
      <c r="D10" s="43" t="s">
        <v>215</v>
      </c>
      <c r="E10" s="43" t="s">
        <v>216</v>
      </c>
      <c r="F10" s="44"/>
      <c r="G10" s="42"/>
      <c r="H10" s="42"/>
      <c r="I10" s="42"/>
    </row>
    <row r="11" spans="1:9" s="6" customFormat="1" ht="102.75" customHeight="1" x14ac:dyDescent="0.25">
      <c r="A11" s="43" t="s">
        <v>217</v>
      </c>
      <c r="B11" s="43" t="s">
        <v>218</v>
      </c>
      <c r="C11" s="43" t="s">
        <v>219</v>
      </c>
      <c r="D11" s="43" t="s">
        <v>220</v>
      </c>
      <c r="E11" s="43" t="s">
        <v>221</v>
      </c>
      <c r="F11" s="44"/>
      <c r="G11" s="42"/>
      <c r="H11" s="42"/>
      <c r="I11" s="42"/>
    </row>
    <row r="12" spans="1:9" s="13" customFormat="1" ht="20.25" customHeight="1" x14ac:dyDescent="0.25">
      <c r="A12" s="210" t="s">
        <v>49</v>
      </c>
      <c r="B12" s="211"/>
      <c r="C12" s="211"/>
      <c r="D12" s="211"/>
      <c r="E12" s="212"/>
      <c r="F12" s="213"/>
      <c r="G12" s="214"/>
      <c r="H12" s="214"/>
      <c r="I12" s="215"/>
    </row>
    <row r="13" spans="1:9" s="6" customFormat="1" ht="16.5" customHeight="1" x14ac:dyDescent="0.25">
      <c r="A13" s="216" t="s">
        <v>11</v>
      </c>
      <c r="B13" s="217"/>
      <c r="C13" s="217"/>
      <c r="D13" s="217"/>
      <c r="E13" s="217"/>
      <c r="F13" s="217"/>
      <c r="G13" s="217"/>
      <c r="H13" s="217"/>
      <c r="I13" s="218"/>
    </row>
    <row r="14" spans="1:9" s="6" customFormat="1" ht="152.25" customHeight="1" x14ac:dyDescent="0.25">
      <c r="A14" s="43" t="s">
        <v>205</v>
      </c>
      <c r="B14" s="43" t="s">
        <v>206</v>
      </c>
      <c r="C14" s="43" t="s">
        <v>207</v>
      </c>
      <c r="D14" s="43" t="s">
        <v>208</v>
      </c>
      <c r="E14" s="43" t="s">
        <v>209</v>
      </c>
      <c r="F14" s="52"/>
      <c r="G14" s="53"/>
      <c r="H14" s="53"/>
      <c r="I14" s="42"/>
    </row>
    <row r="15" spans="1:9" s="6" customFormat="1" ht="129.75" customHeight="1" x14ac:dyDescent="0.25">
      <c r="A15" s="43" t="s">
        <v>222</v>
      </c>
      <c r="B15" s="43" t="s">
        <v>223</v>
      </c>
      <c r="C15" s="43" t="s">
        <v>219</v>
      </c>
      <c r="D15" s="43" t="s">
        <v>224</v>
      </c>
      <c r="E15" s="43" t="s">
        <v>225</v>
      </c>
      <c r="F15" s="44"/>
      <c r="G15" s="42"/>
      <c r="H15" s="42"/>
      <c r="I15" s="42"/>
    </row>
    <row r="16" spans="1:9" x14ac:dyDescent="0.25">
      <c r="A16" s="10"/>
      <c r="B16" s="10"/>
      <c r="C16" s="10"/>
      <c r="D16" s="10"/>
      <c r="E16" s="36"/>
      <c r="F16" s="10"/>
    </row>
  </sheetData>
  <mergeCells count="11">
    <mergeCell ref="A2:C2"/>
    <mergeCell ref="E2:F2"/>
    <mergeCell ref="G2:H2"/>
    <mergeCell ref="A3:B3"/>
    <mergeCell ref="E3:F3"/>
    <mergeCell ref="G3:H3"/>
    <mergeCell ref="A12:E12"/>
    <mergeCell ref="F12:I12"/>
    <mergeCell ref="A13:I13"/>
    <mergeCell ref="A4:C4"/>
    <mergeCell ref="A6:I6"/>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zoomScale="85" zoomScaleNormal="85" zoomScalePageLayoutView="85" workbookViewId="0">
      <selection activeCell="B7" sqref="B7"/>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c r="B6" s="189"/>
      <c r="C6" s="189"/>
      <c r="D6" s="189"/>
      <c r="E6" s="189"/>
      <c r="F6" s="189"/>
      <c r="G6" s="189"/>
      <c r="H6" s="189"/>
      <c r="I6" s="189"/>
    </row>
    <row r="7" spans="1:9" s="6" customFormat="1" ht="111" customHeight="1" x14ac:dyDescent="0.25">
      <c r="A7" s="51" t="s">
        <v>327</v>
      </c>
      <c r="B7" s="51" t="s">
        <v>308</v>
      </c>
      <c r="C7" s="51" t="s">
        <v>309</v>
      </c>
      <c r="D7" s="51" t="s">
        <v>68</v>
      </c>
      <c r="E7" s="51" t="s">
        <v>307</v>
      </c>
      <c r="F7" s="44"/>
      <c r="G7" s="42"/>
      <c r="H7" s="42"/>
      <c r="I7" s="42"/>
    </row>
    <row r="8" spans="1:9" s="6" customFormat="1" ht="153.75" customHeight="1" x14ac:dyDescent="0.25">
      <c r="A8" s="43" t="s">
        <v>328</v>
      </c>
      <c r="B8" s="43" t="s">
        <v>66</v>
      </c>
      <c r="C8" s="43" t="s">
        <v>67</v>
      </c>
      <c r="D8" s="43" t="s">
        <v>233</v>
      </c>
      <c r="E8" s="43" t="s">
        <v>232</v>
      </c>
      <c r="F8" s="44"/>
      <c r="G8" s="42"/>
      <c r="H8" s="42"/>
      <c r="I8" s="42"/>
    </row>
    <row r="9" spans="1:9" s="6" customFormat="1" ht="96" customHeight="1" x14ac:dyDescent="0.25">
      <c r="A9" s="43" t="s">
        <v>234</v>
      </c>
      <c r="B9" s="43" t="s">
        <v>69</v>
      </c>
      <c r="C9" s="43" t="s">
        <v>70</v>
      </c>
      <c r="D9" s="43" t="s">
        <v>71</v>
      </c>
      <c r="E9" s="43" t="s">
        <v>72</v>
      </c>
      <c r="F9" s="44"/>
      <c r="G9" s="42"/>
      <c r="H9" s="42"/>
      <c r="I9" s="42"/>
    </row>
    <row r="10" spans="1:9" x14ac:dyDescent="0.25">
      <c r="A10" s="10"/>
      <c r="B10" s="10"/>
      <c r="C10" s="10"/>
      <c r="E10" s="36"/>
      <c r="F10" s="10"/>
    </row>
    <row r="11" spans="1:9" x14ac:dyDescent="0.25">
      <c r="A11" s="10"/>
      <c r="B11" s="10"/>
      <c r="C11" s="10"/>
      <c r="E11" s="36"/>
      <c r="F11" s="10"/>
    </row>
    <row r="12" spans="1:9" x14ac:dyDescent="0.25">
      <c r="A12" s="10"/>
      <c r="B12" s="10"/>
      <c r="C12" s="10"/>
      <c r="E12" s="36"/>
      <c r="F12" s="10"/>
    </row>
    <row r="13" spans="1:9" x14ac:dyDescent="0.25">
      <c r="A13" s="10"/>
      <c r="B13" s="10"/>
      <c r="C13" s="10"/>
      <c r="D13" s="10"/>
      <c r="E13" s="36"/>
      <c r="F13"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workbookViewId="0">
      <selection activeCell="H15" sqref="H15"/>
    </sheetView>
  </sheetViews>
  <sheetFormatPr defaultRowHeight="15" x14ac:dyDescent="0.25"/>
  <cols>
    <col min="2" max="3" width="15.28515625" customWidth="1"/>
    <col min="5" max="5" width="14.85546875" customWidth="1"/>
    <col min="6" max="6" width="15.140625" customWidth="1"/>
    <col min="7" max="7" width="10.85546875" customWidth="1"/>
    <col min="8" max="9" width="10.28515625" bestFit="1" customWidth="1"/>
    <col min="11" max="11" width="14.42578125" customWidth="1"/>
  </cols>
  <sheetData>
    <row r="1" spans="1:13" x14ac:dyDescent="0.25">
      <c r="D1" s="102">
        <v>2021</v>
      </c>
    </row>
    <row r="2" spans="1:13" x14ac:dyDescent="0.25">
      <c r="A2" s="81"/>
      <c r="B2" s="219" t="s">
        <v>393</v>
      </c>
      <c r="C2" s="219"/>
      <c r="D2" s="95"/>
      <c r="E2" s="219" t="s">
        <v>394</v>
      </c>
      <c r="F2" s="219"/>
      <c r="G2" s="78"/>
      <c r="H2" s="78"/>
    </row>
    <row r="3" spans="1:13" ht="30" x14ac:dyDescent="0.25">
      <c r="A3" s="87" t="s">
        <v>410</v>
      </c>
      <c r="B3" s="91" t="s">
        <v>395</v>
      </c>
      <c r="C3" s="92" t="s">
        <v>408</v>
      </c>
      <c r="D3" s="93" t="s">
        <v>410</v>
      </c>
      <c r="E3" s="91" t="s">
        <v>395</v>
      </c>
      <c r="F3" s="92" t="s">
        <v>408</v>
      </c>
      <c r="G3" s="94" t="s">
        <v>411</v>
      </c>
      <c r="H3" s="82" t="s">
        <v>412</v>
      </c>
      <c r="I3" s="82" t="s">
        <v>415</v>
      </c>
      <c r="L3" s="79"/>
      <c r="M3" s="79"/>
    </row>
    <row r="4" spans="1:13" x14ac:dyDescent="0.25">
      <c r="A4" s="87" t="s">
        <v>396</v>
      </c>
      <c r="B4" s="83"/>
      <c r="C4" s="84"/>
      <c r="D4" s="87" t="s">
        <v>396</v>
      </c>
      <c r="E4" s="85" t="s">
        <v>409</v>
      </c>
      <c r="F4" s="84"/>
      <c r="G4" s="81"/>
      <c r="H4" s="81"/>
      <c r="I4" s="81"/>
    </row>
    <row r="5" spans="1:13" x14ac:dyDescent="0.25">
      <c r="A5" s="87" t="s">
        <v>397</v>
      </c>
      <c r="B5" s="83"/>
      <c r="C5" s="84"/>
      <c r="D5" s="87" t="s">
        <v>397</v>
      </c>
      <c r="E5" s="85" t="s">
        <v>409</v>
      </c>
      <c r="F5" s="84"/>
      <c r="G5" s="81"/>
      <c r="H5" s="81"/>
      <c r="I5" s="81"/>
    </row>
    <row r="6" spans="1:13" x14ac:dyDescent="0.25">
      <c r="A6" s="87" t="s">
        <v>398</v>
      </c>
      <c r="B6" s="83"/>
      <c r="C6" s="84"/>
      <c r="D6" s="87" t="s">
        <v>398</v>
      </c>
      <c r="E6" s="85" t="s">
        <v>409</v>
      </c>
      <c r="F6" s="84"/>
      <c r="G6" s="81"/>
      <c r="H6" s="81"/>
      <c r="I6" s="81"/>
    </row>
    <row r="7" spans="1:13" x14ac:dyDescent="0.25">
      <c r="A7" s="87" t="s">
        <v>399</v>
      </c>
      <c r="B7" s="83"/>
      <c r="C7" s="84"/>
      <c r="D7" s="87" t="s">
        <v>399</v>
      </c>
      <c r="E7" s="85" t="s">
        <v>409</v>
      </c>
      <c r="F7" s="84"/>
      <c r="G7" s="88" t="s">
        <v>413</v>
      </c>
      <c r="H7" s="88" t="s">
        <v>413</v>
      </c>
      <c r="I7" s="89" t="s">
        <v>416</v>
      </c>
    </row>
    <row r="8" spans="1:13" x14ac:dyDescent="0.25">
      <c r="A8" s="87" t="s">
        <v>400</v>
      </c>
      <c r="B8" s="83"/>
      <c r="C8" s="84"/>
      <c r="D8" s="87" t="s">
        <v>400</v>
      </c>
      <c r="E8" s="85" t="s">
        <v>409</v>
      </c>
      <c r="F8" s="84"/>
      <c r="G8" s="88" t="s">
        <v>413</v>
      </c>
      <c r="H8" s="81"/>
      <c r="I8" s="81"/>
    </row>
    <row r="9" spans="1:13" x14ac:dyDescent="0.25">
      <c r="A9" s="87" t="s">
        <v>401</v>
      </c>
      <c r="B9" s="83"/>
      <c r="C9" s="84"/>
      <c r="D9" s="87" t="s">
        <v>401</v>
      </c>
      <c r="E9" s="85" t="s">
        <v>409</v>
      </c>
      <c r="F9" s="84"/>
      <c r="G9" s="88" t="s">
        <v>413</v>
      </c>
      <c r="H9" s="81"/>
      <c r="I9" s="81"/>
    </row>
    <row r="10" spans="1:13" x14ac:dyDescent="0.25">
      <c r="A10" s="87" t="s">
        <v>402</v>
      </c>
      <c r="B10" s="83"/>
      <c r="C10" s="84"/>
      <c r="D10" s="87" t="s">
        <v>402</v>
      </c>
      <c r="E10" s="85" t="s">
        <v>409</v>
      </c>
      <c r="F10" s="84"/>
      <c r="G10" s="81"/>
      <c r="H10" s="81"/>
      <c r="I10" s="81"/>
    </row>
    <row r="11" spans="1:13" x14ac:dyDescent="0.25">
      <c r="A11" s="87" t="s">
        <v>403</v>
      </c>
      <c r="B11" s="83"/>
      <c r="C11" s="84"/>
      <c r="D11" s="87" t="s">
        <v>403</v>
      </c>
      <c r="E11" s="85" t="s">
        <v>409</v>
      </c>
      <c r="F11" s="84"/>
      <c r="G11" s="81"/>
      <c r="H11" s="81"/>
      <c r="I11" s="81"/>
    </row>
    <row r="12" spans="1:13" x14ac:dyDescent="0.25">
      <c r="A12" s="87" t="s">
        <v>404</v>
      </c>
      <c r="B12" s="83"/>
      <c r="C12" s="84"/>
      <c r="D12" s="87" t="s">
        <v>404</v>
      </c>
      <c r="E12" s="80"/>
      <c r="F12" s="86" t="s">
        <v>409</v>
      </c>
      <c r="G12" s="81"/>
      <c r="H12" s="81"/>
      <c r="I12" s="81"/>
    </row>
    <row r="13" spans="1:13" x14ac:dyDescent="0.25">
      <c r="A13" s="87" t="s">
        <v>405</v>
      </c>
      <c r="B13" s="83"/>
      <c r="C13" s="84"/>
      <c r="D13" s="87" t="s">
        <v>405</v>
      </c>
      <c r="E13" s="83"/>
      <c r="F13" s="86" t="s">
        <v>409</v>
      </c>
      <c r="G13" s="81"/>
      <c r="H13" s="81"/>
      <c r="I13" s="81"/>
    </row>
    <row r="14" spans="1:13" x14ac:dyDescent="0.25">
      <c r="A14" s="87" t="s">
        <v>406</v>
      </c>
      <c r="B14" s="83"/>
      <c r="C14" s="84"/>
      <c r="D14" s="87" t="s">
        <v>406</v>
      </c>
      <c r="E14" s="83"/>
      <c r="F14" s="86" t="s">
        <v>409</v>
      </c>
      <c r="G14" s="81"/>
      <c r="H14" s="81"/>
      <c r="I14" s="81"/>
    </row>
    <row r="15" spans="1:13" x14ac:dyDescent="0.25">
      <c r="A15" s="87" t="s">
        <v>407</v>
      </c>
      <c r="B15" s="83"/>
      <c r="C15" s="84"/>
      <c r="D15" s="87" t="s">
        <v>407</v>
      </c>
      <c r="E15" s="83"/>
      <c r="F15" s="86" t="s">
        <v>409</v>
      </c>
      <c r="G15" s="81"/>
      <c r="H15" s="81"/>
      <c r="I15" s="81"/>
    </row>
    <row r="16" spans="1:13" x14ac:dyDescent="0.25">
      <c r="A16" s="98"/>
      <c r="B16" s="90"/>
      <c r="C16" s="90"/>
      <c r="D16" s="100"/>
      <c r="E16" s="90"/>
      <c r="F16" s="99"/>
      <c r="G16" s="90"/>
      <c r="H16" s="90"/>
      <c r="I16" s="90"/>
    </row>
    <row r="17" spans="1:9" x14ac:dyDescent="0.25">
      <c r="A17" s="98"/>
      <c r="B17" s="90"/>
      <c r="C17" s="90"/>
      <c r="D17" s="101">
        <v>2022</v>
      </c>
      <c r="E17" s="90"/>
      <c r="F17" s="99"/>
      <c r="G17" s="90"/>
      <c r="H17" s="90"/>
      <c r="I17" s="90"/>
    </row>
    <row r="18" spans="1:9" x14ac:dyDescent="0.25">
      <c r="A18" s="96" t="s">
        <v>414</v>
      </c>
      <c r="B18" s="83"/>
      <c r="C18" s="84"/>
      <c r="D18" s="97" t="s">
        <v>414</v>
      </c>
      <c r="E18" s="83"/>
      <c r="F18" s="84"/>
      <c r="G18" s="88" t="s">
        <v>413</v>
      </c>
      <c r="H18" s="81"/>
      <c r="I18" s="81"/>
    </row>
    <row r="19" spans="1:9" x14ac:dyDescent="0.25">
      <c r="A19" s="96" t="s">
        <v>417</v>
      </c>
      <c r="B19" s="83"/>
      <c r="C19" s="84"/>
      <c r="D19" s="96" t="s">
        <v>417</v>
      </c>
      <c r="E19" s="83"/>
      <c r="F19" s="84"/>
      <c r="G19" s="81"/>
      <c r="H19" s="81"/>
      <c r="I19" s="81"/>
    </row>
    <row r="20" spans="1:9" x14ac:dyDescent="0.25">
      <c r="A20" s="96" t="s">
        <v>418</v>
      </c>
      <c r="B20" s="81"/>
      <c r="C20" s="81"/>
      <c r="D20" s="96" t="s">
        <v>418</v>
      </c>
      <c r="E20" s="81"/>
      <c r="F20" s="81"/>
      <c r="G20" s="88" t="s">
        <v>413</v>
      </c>
      <c r="H20" s="88" t="s">
        <v>413</v>
      </c>
      <c r="I20" s="83" t="s">
        <v>416</v>
      </c>
    </row>
    <row r="21" spans="1:9" x14ac:dyDescent="0.25">
      <c r="A21" s="81"/>
      <c r="B21" s="81"/>
      <c r="C21" s="81"/>
      <c r="D21" s="81"/>
      <c r="E21" s="81"/>
      <c r="F21" s="81"/>
      <c r="G21" s="81"/>
      <c r="H21" s="81"/>
      <c r="I21" s="81"/>
    </row>
  </sheetData>
  <mergeCells count="2">
    <mergeCell ref="B2:C2"/>
    <mergeCell ref="E2:F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
  <sheetViews>
    <sheetView view="pageLayout" zoomScale="85" zoomScaleNormal="85" zoomScalePageLayoutView="85" workbookViewId="0">
      <selection activeCell="H11" sqref="H11"/>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6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63" t="s">
        <v>10</v>
      </c>
      <c r="I5" s="26" t="s">
        <v>1</v>
      </c>
    </row>
    <row r="6" spans="1:9" ht="15" customHeight="1" x14ac:dyDescent="0.25">
      <c r="A6" s="189" t="s">
        <v>2</v>
      </c>
      <c r="B6" s="189"/>
      <c r="C6" s="189"/>
      <c r="D6" s="189"/>
      <c r="E6" s="189"/>
      <c r="F6" s="189"/>
      <c r="G6" s="189"/>
      <c r="H6" s="189"/>
      <c r="I6" s="189"/>
    </row>
    <row r="7" spans="1:9" ht="98.25" customHeight="1" x14ac:dyDescent="0.25">
      <c r="A7" s="3" t="s">
        <v>329</v>
      </c>
      <c r="B7" s="3" t="s">
        <v>330</v>
      </c>
      <c r="C7" s="3" t="s">
        <v>78</v>
      </c>
      <c r="D7" s="3" t="s">
        <v>75</v>
      </c>
      <c r="E7" s="3" t="s">
        <v>331</v>
      </c>
      <c r="F7" s="4"/>
      <c r="G7" s="49"/>
      <c r="H7" s="64">
        <v>50276.9</v>
      </c>
      <c r="I7" s="49"/>
    </row>
    <row r="8" spans="1:9" ht="115.5" customHeight="1" x14ac:dyDescent="0.25">
      <c r="A8" s="3" t="s">
        <v>332</v>
      </c>
      <c r="B8" s="3" t="s">
        <v>333</v>
      </c>
      <c r="C8" s="3" t="s">
        <v>76</v>
      </c>
      <c r="D8" s="3" t="s">
        <v>334</v>
      </c>
      <c r="E8" s="3" t="s">
        <v>335</v>
      </c>
      <c r="F8" s="4"/>
      <c r="G8" s="49"/>
      <c r="H8" s="64">
        <v>132348</v>
      </c>
      <c r="I8" s="49"/>
    </row>
    <row r="9" spans="1:9" ht="90.75" customHeight="1" x14ac:dyDescent="0.25">
      <c r="A9" s="3" t="s">
        <v>336</v>
      </c>
      <c r="B9" s="3" t="s">
        <v>337</v>
      </c>
      <c r="C9" s="3" t="s">
        <v>77</v>
      </c>
      <c r="D9" s="3" t="s">
        <v>338</v>
      </c>
      <c r="E9" s="3" t="s">
        <v>339</v>
      </c>
      <c r="F9" s="4"/>
      <c r="G9" s="49"/>
      <c r="H9" s="64">
        <v>69068</v>
      </c>
      <c r="I9" s="49"/>
    </row>
    <row r="10" spans="1:9" ht="71.25" customHeight="1" x14ac:dyDescent="0.25">
      <c r="A10" s="3" t="s">
        <v>340</v>
      </c>
      <c r="B10" s="3" t="s">
        <v>341</v>
      </c>
      <c r="C10" s="3" t="s">
        <v>18</v>
      </c>
      <c r="D10" s="3" t="s">
        <v>342</v>
      </c>
      <c r="E10" s="3" t="s">
        <v>343</v>
      </c>
      <c r="F10" s="4"/>
      <c r="G10" s="49"/>
      <c r="H10" s="64">
        <v>186070</v>
      </c>
      <c r="I10" s="49"/>
    </row>
    <row r="11" spans="1:9" ht="75.75" customHeight="1" x14ac:dyDescent="0.25">
      <c r="A11" s="3" t="s">
        <v>347</v>
      </c>
      <c r="B11" s="3" t="s">
        <v>344</v>
      </c>
      <c r="C11" s="3" t="s">
        <v>79</v>
      </c>
      <c r="D11" s="3" t="s">
        <v>345</v>
      </c>
      <c r="E11" s="3" t="s">
        <v>346</v>
      </c>
      <c r="F11" s="4"/>
      <c r="G11" s="49"/>
      <c r="H11" s="64"/>
      <c r="I11" s="49"/>
    </row>
    <row r="12" spans="1:9" ht="67.5" customHeight="1" x14ac:dyDescent="0.25">
      <c r="A12" s="3" t="s">
        <v>348</v>
      </c>
      <c r="B12" s="3" t="s">
        <v>349</v>
      </c>
      <c r="C12" s="3" t="s">
        <v>80</v>
      </c>
      <c r="D12" s="3" t="s">
        <v>350</v>
      </c>
      <c r="E12" s="3" t="s">
        <v>351</v>
      </c>
      <c r="F12" s="4"/>
      <c r="G12" s="49"/>
      <c r="H12" s="64"/>
      <c r="I12" s="49"/>
    </row>
    <row r="13" spans="1:9" ht="81.75" customHeight="1" x14ac:dyDescent="0.25">
      <c r="A13" s="3" t="s">
        <v>352</v>
      </c>
      <c r="B13" s="3" t="s">
        <v>349</v>
      </c>
      <c r="C13" s="3" t="s">
        <v>81</v>
      </c>
      <c r="D13" s="3" t="s">
        <v>353</v>
      </c>
      <c r="E13" s="3" t="s">
        <v>354</v>
      </c>
      <c r="F13" s="4"/>
      <c r="G13" s="49"/>
      <c r="H13" s="64"/>
      <c r="I13" s="49"/>
    </row>
    <row r="14" spans="1:9" ht="93.75" customHeight="1" x14ac:dyDescent="0.25">
      <c r="A14" s="3" t="s">
        <v>355</v>
      </c>
      <c r="B14" s="3" t="s">
        <v>349</v>
      </c>
      <c r="C14" s="3" t="s">
        <v>82</v>
      </c>
      <c r="D14" s="3" t="s">
        <v>356</v>
      </c>
      <c r="E14" s="3" t="s">
        <v>357</v>
      </c>
      <c r="F14" s="4"/>
      <c r="G14" s="49"/>
      <c r="H14" s="64"/>
      <c r="I14" s="49"/>
    </row>
    <row r="15" spans="1:9" ht="71.25" customHeight="1" x14ac:dyDescent="0.25">
      <c r="A15" s="3" t="s">
        <v>358</v>
      </c>
      <c r="B15" s="3" t="s">
        <v>359</v>
      </c>
      <c r="C15" s="3" t="s">
        <v>83</v>
      </c>
      <c r="D15" s="3" t="s">
        <v>360</v>
      </c>
      <c r="E15" s="3" t="s">
        <v>361</v>
      </c>
      <c r="F15" s="4"/>
      <c r="G15" s="49"/>
      <c r="H15" s="64"/>
      <c r="I15" s="49"/>
    </row>
    <row r="16" spans="1:9" ht="57" customHeight="1" x14ac:dyDescent="0.25">
      <c r="A16" s="3" t="s">
        <v>362</v>
      </c>
      <c r="B16" s="3" t="s">
        <v>349</v>
      </c>
      <c r="C16" s="3" t="s">
        <v>84</v>
      </c>
      <c r="D16" s="3" t="s">
        <v>363</v>
      </c>
      <c r="E16" s="3" t="s">
        <v>364</v>
      </c>
      <c r="F16" s="4"/>
      <c r="G16" s="49"/>
      <c r="H16" s="64"/>
      <c r="I16" s="49"/>
    </row>
    <row r="17" spans="1:9" ht="93.75" customHeight="1" x14ac:dyDescent="0.25">
      <c r="A17" s="3" t="s">
        <v>365</v>
      </c>
      <c r="B17" s="3" t="s">
        <v>366</v>
      </c>
      <c r="C17" s="3" t="s">
        <v>19</v>
      </c>
      <c r="D17" s="3" t="s">
        <v>20</v>
      </c>
      <c r="E17" s="3" t="s">
        <v>367</v>
      </c>
      <c r="F17" s="4"/>
      <c r="G17" s="49"/>
      <c r="H17" s="64"/>
      <c r="I17" s="49"/>
    </row>
    <row r="18" spans="1:9" ht="70.5" customHeight="1" x14ac:dyDescent="0.25">
      <c r="A18" s="3" t="s">
        <v>368</v>
      </c>
      <c r="B18" s="3" t="s">
        <v>369</v>
      </c>
      <c r="C18" s="3" t="s">
        <v>21</v>
      </c>
      <c r="D18" s="3" t="s">
        <v>370</v>
      </c>
      <c r="E18" s="3" t="s">
        <v>371</v>
      </c>
      <c r="F18" s="4"/>
      <c r="G18" s="49"/>
      <c r="H18" s="64"/>
      <c r="I18" s="49"/>
    </row>
    <row r="19" spans="1:9" ht="70.5" customHeight="1" x14ac:dyDescent="0.25">
      <c r="A19" s="3" t="s">
        <v>372</v>
      </c>
      <c r="B19" s="3" t="s">
        <v>373</v>
      </c>
      <c r="C19" s="3" t="s">
        <v>85</v>
      </c>
      <c r="D19" s="3" t="s">
        <v>374</v>
      </c>
      <c r="E19" s="3" t="s">
        <v>375</v>
      </c>
      <c r="F19" s="4"/>
      <c r="G19" s="49"/>
      <c r="H19" s="64"/>
      <c r="I19" s="49"/>
    </row>
    <row r="20" spans="1:9" ht="81" customHeight="1" x14ac:dyDescent="0.25">
      <c r="A20" s="3" t="s">
        <v>376</v>
      </c>
      <c r="B20" s="3" t="s">
        <v>377</v>
      </c>
      <c r="C20" s="3" t="s">
        <v>86</v>
      </c>
      <c r="D20" s="3" t="s">
        <v>378</v>
      </c>
      <c r="E20" s="3" t="s">
        <v>379</v>
      </c>
      <c r="F20" s="4"/>
      <c r="G20" s="49"/>
      <c r="H20" s="64"/>
      <c r="I20" s="49"/>
    </row>
    <row r="21" spans="1:9" ht="81" customHeight="1" x14ac:dyDescent="0.25">
      <c r="A21" s="3" t="s">
        <v>380</v>
      </c>
      <c r="B21" s="3" t="s">
        <v>349</v>
      </c>
      <c r="C21" s="3" t="s">
        <v>87</v>
      </c>
      <c r="D21" s="3" t="s">
        <v>381</v>
      </c>
      <c r="E21" s="3" t="s">
        <v>382</v>
      </c>
      <c r="F21" s="4"/>
      <c r="G21" s="49"/>
      <c r="H21" s="64"/>
      <c r="I21" s="49"/>
    </row>
    <row r="22" spans="1:9" ht="66.75" customHeight="1" x14ac:dyDescent="0.25">
      <c r="A22" s="3" t="s">
        <v>383</v>
      </c>
      <c r="B22" s="3" t="s">
        <v>384</v>
      </c>
      <c r="C22" s="3" t="s">
        <v>88</v>
      </c>
      <c r="D22" s="3" t="s">
        <v>385</v>
      </c>
      <c r="E22" s="3" t="s">
        <v>386</v>
      </c>
      <c r="F22" s="4"/>
      <c r="G22" s="49"/>
      <c r="H22" s="64"/>
      <c r="I22" s="49"/>
    </row>
    <row r="23" spans="1:9" ht="71.25" customHeight="1" x14ac:dyDescent="0.25">
      <c r="A23" s="3" t="s">
        <v>387</v>
      </c>
      <c r="B23" s="3" t="s">
        <v>388</v>
      </c>
      <c r="C23" s="3" t="s">
        <v>389</v>
      </c>
      <c r="D23" s="3" t="s">
        <v>390</v>
      </c>
      <c r="E23" s="3" t="s">
        <v>391</v>
      </c>
      <c r="F23" s="4"/>
      <c r="G23" s="49"/>
      <c r="H23" s="64"/>
      <c r="I23" s="49"/>
    </row>
    <row r="24" spans="1:9" x14ac:dyDescent="0.25">
      <c r="A24" s="10"/>
      <c r="B24" s="10"/>
      <c r="C24" s="10"/>
      <c r="E24" s="36"/>
      <c r="F24" s="10"/>
    </row>
    <row r="25" spans="1:9" x14ac:dyDescent="0.25">
      <c r="A25" s="10"/>
      <c r="B25" s="10"/>
      <c r="C25" s="10"/>
      <c r="D25" s="10"/>
      <c r="E25" s="36"/>
      <c r="F25"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view="pageLayout" topLeftCell="A4" zoomScale="85" zoomScaleNormal="85" zoomScalePageLayoutView="85" workbookViewId="0">
      <selection activeCell="E12" sqref="E12"/>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ht="65.25" customHeight="1" x14ac:dyDescent="0.25">
      <c r="A7" s="3" t="s">
        <v>22</v>
      </c>
      <c r="B7" s="3" t="s">
        <v>23</v>
      </c>
      <c r="C7" s="3" t="s">
        <v>24</v>
      </c>
      <c r="D7" s="3" t="s">
        <v>25</v>
      </c>
      <c r="E7" s="3" t="s">
        <v>249</v>
      </c>
      <c r="F7" s="4"/>
      <c r="G7" s="49"/>
      <c r="H7" s="49"/>
      <c r="I7" s="49"/>
    </row>
    <row r="8" spans="1:9" ht="76.5" customHeight="1" x14ac:dyDescent="0.25">
      <c r="A8" s="3" t="s">
        <v>253</v>
      </c>
      <c r="B8" s="3" t="s">
        <v>252</v>
      </c>
      <c r="C8" s="3" t="s">
        <v>13</v>
      </c>
      <c r="D8" s="3" t="s">
        <v>26</v>
      </c>
      <c r="E8" s="3" t="s">
        <v>250</v>
      </c>
      <c r="F8" s="4"/>
      <c r="G8" s="49"/>
      <c r="H8" s="49"/>
      <c r="I8" s="49"/>
    </row>
    <row r="9" spans="1:9" ht="100.5" customHeight="1" x14ac:dyDescent="0.25">
      <c r="A9" s="3" t="s">
        <v>40</v>
      </c>
      <c r="B9" s="3" t="s">
        <v>269</v>
      </c>
      <c r="C9" s="3" t="s">
        <v>41</v>
      </c>
      <c r="D9" s="3" t="s">
        <v>42</v>
      </c>
      <c r="E9" s="3" t="s">
        <v>268</v>
      </c>
      <c r="F9" s="4"/>
      <c r="G9" s="49"/>
      <c r="H9" s="49"/>
      <c r="I9" s="49"/>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
  <sheetViews>
    <sheetView view="pageLayout" topLeftCell="A4" zoomScale="85" zoomScaleNormal="85" zoomScalePageLayoutView="85" workbookViewId="0">
      <selection activeCell="D7" sqref="D7"/>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ht="135" customHeight="1" x14ac:dyDescent="0.25">
      <c r="A7" s="3" t="s">
        <v>271</v>
      </c>
      <c r="B7" s="3" t="s">
        <v>89</v>
      </c>
      <c r="C7" s="3" t="s">
        <v>27</v>
      </c>
      <c r="D7" s="3" t="s">
        <v>243</v>
      </c>
      <c r="E7" s="3" t="s">
        <v>270</v>
      </c>
      <c r="F7" s="4"/>
      <c r="G7" s="49"/>
      <c r="H7" s="49"/>
      <c r="I7" s="49"/>
    </row>
    <row r="8" spans="1:9" s="6" customFormat="1" ht="63.75" customHeight="1" x14ac:dyDescent="0.25">
      <c r="A8" s="51" t="s">
        <v>312</v>
      </c>
      <c r="B8" s="51" t="s">
        <v>313</v>
      </c>
      <c r="C8" s="51" t="s">
        <v>244</v>
      </c>
      <c r="D8" s="51" t="s">
        <v>314</v>
      </c>
      <c r="E8" s="51" t="s">
        <v>315</v>
      </c>
      <c r="F8" s="44"/>
      <c r="G8" s="42"/>
      <c r="H8" s="42"/>
      <c r="I8" s="42"/>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7"/>
  <sheetViews>
    <sheetView view="pageLayout" zoomScale="85" zoomScaleNormal="85" zoomScalePageLayoutView="85" workbookViewId="0">
      <selection activeCell="E14" sqref="E14"/>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ht="100.5" customHeight="1" x14ac:dyDescent="0.25">
      <c r="A7" s="43" t="s">
        <v>40</v>
      </c>
      <c r="B7" s="43" t="s">
        <v>269</v>
      </c>
      <c r="C7" s="43" t="s">
        <v>41</v>
      </c>
      <c r="D7" s="43" t="s">
        <v>42</v>
      </c>
      <c r="E7" s="43" t="s">
        <v>268</v>
      </c>
      <c r="F7" s="44"/>
      <c r="G7" s="42"/>
      <c r="H7" s="42"/>
      <c r="I7" s="42"/>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
  <sheetViews>
    <sheetView view="pageLayout" topLeftCell="A10" zoomScale="85" zoomScaleNormal="85" zoomScalePageLayoutView="85" workbookViewId="0">
      <selection activeCell="I10" sqref="I10"/>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71" customWidth="1"/>
    <col min="8" max="8" width="13.28515625" style="6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72" t="s">
        <v>9</v>
      </c>
      <c r="H5" s="63" t="s">
        <v>10</v>
      </c>
      <c r="I5" s="26" t="s">
        <v>1</v>
      </c>
    </row>
    <row r="6" spans="1:9" ht="15" customHeight="1" x14ac:dyDescent="0.25">
      <c r="A6" s="189" t="s">
        <v>2</v>
      </c>
      <c r="B6" s="189"/>
      <c r="C6" s="189"/>
      <c r="D6" s="189"/>
      <c r="E6" s="189"/>
      <c r="F6" s="189"/>
      <c r="G6" s="189"/>
      <c r="H6" s="189"/>
      <c r="I6" s="189"/>
    </row>
    <row r="7" spans="1:9" ht="216.75" customHeight="1" x14ac:dyDescent="0.25">
      <c r="A7" s="45" t="s">
        <v>95</v>
      </c>
      <c r="B7" s="57" t="s">
        <v>28</v>
      </c>
      <c r="C7" s="43" t="s">
        <v>29</v>
      </c>
      <c r="D7" s="58" t="s">
        <v>123</v>
      </c>
      <c r="E7" s="43" t="s">
        <v>317</v>
      </c>
      <c r="F7" s="59"/>
      <c r="G7" s="103">
        <v>4181250</v>
      </c>
      <c r="H7" s="103">
        <v>2740263.81</v>
      </c>
      <c r="I7" s="42"/>
    </row>
    <row r="8" spans="1:9" ht="123.75" customHeight="1" x14ac:dyDescent="0.25">
      <c r="A8" s="43" t="s">
        <v>95</v>
      </c>
      <c r="B8" s="57" t="s">
        <v>90</v>
      </c>
      <c r="C8" s="43" t="s">
        <v>91</v>
      </c>
      <c r="D8" s="58" t="s">
        <v>236</v>
      </c>
      <c r="E8" s="43" t="s">
        <v>94</v>
      </c>
      <c r="F8" s="59"/>
      <c r="G8" s="103">
        <v>848000</v>
      </c>
      <c r="H8" s="103">
        <v>2714025</v>
      </c>
      <c r="I8" s="42"/>
    </row>
    <row r="9" spans="1:9" ht="140.25" customHeight="1" x14ac:dyDescent="0.25">
      <c r="A9" s="43" t="s">
        <v>95</v>
      </c>
      <c r="B9" s="57" t="s">
        <v>273</v>
      </c>
      <c r="C9" s="43" t="s">
        <v>92</v>
      </c>
      <c r="D9" s="57" t="s">
        <v>93</v>
      </c>
      <c r="E9" s="43" t="s">
        <v>272</v>
      </c>
      <c r="F9" s="59"/>
      <c r="G9" s="103">
        <v>180000</v>
      </c>
      <c r="H9" s="103">
        <v>33320</v>
      </c>
      <c r="I9" s="42"/>
    </row>
    <row r="10" spans="1:9" ht="117.75" customHeight="1" x14ac:dyDescent="0.25">
      <c r="A10" s="43" t="s">
        <v>96</v>
      </c>
      <c r="B10" s="57" t="s">
        <v>274</v>
      </c>
      <c r="C10" s="51" t="s">
        <v>235</v>
      </c>
      <c r="D10" s="57" t="s">
        <v>237</v>
      </c>
      <c r="E10" s="43" t="s">
        <v>254</v>
      </c>
      <c r="F10" s="59"/>
      <c r="G10" s="103">
        <v>1500000</v>
      </c>
      <c r="H10" s="103">
        <v>1500000</v>
      </c>
      <c r="I10" s="42"/>
    </row>
    <row r="11" spans="1:9" x14ac:dyDescent="0.25">
      <c r="A11" s="10"/>
      <c r="B11" s="10"/>
      <c r="C11" s="10"/>
      <c r="E11" s="36"/>
      <c r="F11" s="10"/>
    </row>
    <row r="12" spans="1:9" x14ac:dyDescent="0.25">
      <c r="A12" s="10"/>
      <c r="B12" s="10"/>
      <c r="C12" s="10"/>
      <c r="E12" s="36"/>
      <c r="F12" s="10"/>
    </row>
    <row r="13" spans="1:9" x14ac:dyDescent="0.25">
      <c r="A13" s="10"/>
      <c r="B13" s="10"/>
      <c r="C13" s="10"/>
      <c r="D13" s="10"/>
      <c r="E13" s="36"/>
      <c r="F13"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4"/>
  <sheetViews>
    <sheetView view="pageLayout" zoomScale="85" zoomScaleNormal="85" zoomScalePageLayoutView="85" workbookViewId="0">
      <selection activeCell="A11" sqref="A11"/>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s="6" customFormat="1" ht="135.75" customHeight="1" x14ac:dyDescent="0.25">
      <c r="A7" s="3" t="s">
        <v>30</v>
      </c>
      <c r="B7" s="3" t="s">
        <v>275</v>
      </c>
      <c r="C7" s="3" t="s">
        <v>97</v>
      </c>
      <c r="D7" s="38" t="s">
        <v>267</v>
      </c>
      <c r="E7" s="38" t="s">
        <v>318</v>
      </c>
      <c r="F7" s="4"/>
      <c r="G7" s="49"/>
      <c r="H7" s="49"/>
      <c r="I7" s="49"/>
    </row>
    <row r="8" spans="1:9" s="6" customFormat="1" ht="104.25" customHeight="1" x14ac:dyDescent="0.25">
      <c r="A8" s="3" t="s">
        <v>276</v>
      </c>
      <c r="B8" s="3" t="s">
        <v>255</v>
      </c>
      <c r="C8" s="3" t="s">
        <v>98</v>
      </c>
      <c r="D8" s="38" t="s">
        <v>278</v>
      </c>
      <c r="E8" s="38" t="s">
        <v>3</v>
      </c>
      <c r="F8" s="4"/>
      <c r="G8" s="49"/>
      <c r="H8" s="49"/>
      <c r="I8" s="49"/>
    </row>
    <row r="9" spans="1:9" s="6" customFormat="1" ht="85.5" customHeight="1" x14ac:dyDescent="0.25">
      <c r="A9" s="3" t="s">
        <v>277</v>
      </c>
      <c r="B9" s="3" t="s">
        <v>31</v>
      </c>
      <c r="C9" s="3" t="s">
        <v>32</v>
      </c>
      <c r="D9" s="38" t="s">
        <v>278</v>
      </c>
      <c r="E9" s="38" t="s">
        <v>279</v>
      </c>
      <c r="F9" s="4"/>
      <c r="G9" s="49"/>
      <c r="H9" s="49"/>
      <c r="I9" s="49"/>
    </row>
    <row r="10" spans="1:9" s="6" customFormat="1" ht="71.25" customHeight="1" x14ac:dyDescent="0.25">
      <c r="A10" s="3" t="s">
        <v>33</v>
      </c>
      <c r="B10" s="3" t="s">
        <v>34</v>
      </c>
      <c r="C10" s="3" t="s">
        <v>35</v>
      </c>
      <c r="D10" s="39" t="s">
        <v>36</v>
      </c>
      <c r="E10" s="39" t="s">
        <v>319</v>
      </c>
      <c r="F10" s="4"/>
      <c r="G10" s="49"/>
      <c r="H10" s="49"/>
      <c r="I10" s="49"/>
    </row>
    <row r="11" spans="1:9" s="6" customFormat="1" ht="127.5" customHeight="1" x14ac:dyDescent="0.25">
      <c r="A11" s="3" t="s">
        <v>99</v>
      </c>
      <c r="B11" s="3" t="s">
        <v>37</v>
      </c>
      <c r="C11" s="3" t="s">
        <v>38</v>
      </c>
      <c r="D11" s="38" t="s">
        <v>39</v>
      </c>
      <c r="E11" s="38" t="s">
        <v>320</v>
      </c>
      <c r="F11" s="4"/>
      <c r="G11" s="49"/>
      <c r="H11" s="49"/>
      <c r="I11" s="49"/>
    </row>
    <row r="12" spans="1:9" x14ac:dyDescent="0.25">
      <c r="A12" s="10"/>
      <c r="B12" s="10"/>
      <c r="C12" s="10"/>
      <c r="E12" s="36"/>
      <c r="F12" s="10"/>
    </row>
    <row r="13" spans="1:9" x14ac:dyDescent="0.25">
      <c r="A13" s="10"/>
      <c r="B13" s="10"/>
      <c r="C13" s="10"/>
      <c r="E13" s="36"/>
      <c r="F13" s="10"/>
    </row>
    <row r="14" spans="1:9" x14ac:dyDescent="0.25">
      <c r="A14" s="10"/>
      <c r="B14" s="10"/>
      <c r="C14" s="10"/>
      <c r="D14" s="10"/>
      <c r="E14" s="36"/>
      <c r="F14"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7"/>
  <sheetViews>
    <sheetView view="pageLayout" topLeftCell="A2" zoomScale="85" zoomScaleNormal="85" zoomScalePageLayoutView="85" workbookViewId="0">
      <selection activeCell="H7" sqref="H7"/>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71" customWidth="1"/>
    <col min="8" max="8" width="13.28515625" style="6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72" t="s">
        <v>9</v>
      </c>
      <c r="H5" s="63" t="s">
        <v>10</v>
      </c>
      <c r="I5" s="26" t="s">
        <v>1</v>
      </c>
    </row>
    <row r="6" spans="1:9" ht="15" customHeight="1" x14ac:dyDescent="0.25">
      <c r="A6" s="189" t="s">
        <v>2</v>
      </c>
      <c r="B6" s="189"/>
      <c r="C6" s="189"/>
      <c r="D6" s="189"/>
      <c r="E6" s="189"/>
      <c r="F6" s="189"/>
      <c r="G6" s="189"/>
      <c r="H6" s="189"/>
      <c r="I6" s="189"/>
    </row>
    <row r="7" spans="1:9" s="6" customFormat="1" ht="123" customHeight="1" x14ac:dyDescent="0.25">
      <c r="A7" s="3" t="s">
        <v>43</v>
      </c>
      <c r="B7" s="3" t="s">
        <v>100</v>
      </c>
      <c r="C7" s="3" t="s">
        <v>101</v>
      </c>
      <c r="D7" s="3" t="s">
        <v>44</v>
      </c>
      <c r="E7" s="3" t="s">
        <v>321</v>
      </c>
      <c r="F7" s="4"/>
      <c r="G7" s="64">
        <v>300000</v>
      </c>
      <c r="H7" s="64">
        <v>142930</v>
      </c>
      <c r="I7" s="54"/>
    </row>
    <row r="8" spans="1:9" s="6" customFormat="1" ht="165" customHeight="1" x14ac:dyDescent="0.25">
      <c r="A8" s="41" t="s">
        <v>316</v>
      </c>
      <c r="B8" s="3" t="s">
        <v>247</v>
      </c>
      <c r="C8" s="3" t="s">
        <v>102</v>
      </c>
      <c r="D8" s="5" t="s">
        <v>103</v>
      </c>
      <c r="E8" s="3" t="s">
        <v>322</v>
      </c>
      <c r="F8" s="4"/>
      <c r="G8" s="64"/>
      <c r="H8" s="64"/>
      <c r="I8" s="54"/>
    </row>
    <row r="9" spans="1:9" s="6" customFormat="1" ht="162.75" customHeight="1" x14ac:dyDescent="0.25">
      <c r="A9" s="40" t="s">
        <v>281</v>
      </c>
      <c r="B9" s="3" t="s">
        <v>282</v>
      </c>
      <c r="C9" s="55" t="s">
        <v>248</v>
      </c>
      <c r="D9" s="55" t="s">
        <v>104</v>
      </c>
      <c r="E9" s="55" t="s">
        <v>105</v>
      </c>
      <c r="F9" s="4"/>
      <c r="G9" s="64"/>
      <c r="H9" s="64"/>
      <c r="I9" s="54"/>
    </row>
    <row r="10" spans="1:9" s="6" customFormat="1" ht="137.25" customHeight="1" x14ac:dyDescent="0.25">
      <c r="A10" s="40" t="s">
        <v>283</v>
      </c>
      <c r="B10" s="55" t="s">
        <v>280</v>
      </c>
      <c r="C10" s="3" t="s">
        <v>106</v>
      </c>
      <c r="D10" s="3" t="s">
        <v>107</v>
      </c>
      <c r="E10" s="3" t="s">
        <v>251</v>
      </c>
      <c r="F10" s="4"/>
      <c r="G10" s="64"/>
      <c r="H10" s="64"/>
      <c r="I10" s="54"/>
    </row>
    <row r="11" spans="1:9" s="6" customFormat="1" ht="78.75" customHeight="1" x14ac:dyDescent="0.25">
      <c r="A11" s="12" t="s">
        <v>256</v>
      </c>
      <c r="B11" s="55" t="s">
        <v>108</v>
      </c>
      <c r="C11" s="55" t="s">
        <v>109</v>
      </c>
      <c r="D11" s="55" t="s">
        <v>110</v>
      </c>
      <c r="E11" s="55" t="s">
        <v>111</v>
      </c>
      <c r="F11" s="4"/>
      <c r="G11" s="64"/>
      <c r="H11" s="64"/>
      <c r="I11" s="54"/>
    </row>
    <row r="12" spans="1:9" s="6" customFormat="1" ht="63" customHeight="1" x14ac:dyDescent="0.25">
      <c r="A12" s="12" t="s">
        <v>113</v>
      </c>
      <c r="B12" s="55" t="s">
        <v>108</v>
      </c>
      <c r="C12" s="55" t="s">
        <v>109</v>
      </c>
      <c r="D12" s="55" t="s">
        <v>112</v>
      </c>
      <c r="E12" s="55" t="s">
        <v>324</v>
      </c>
      <c r="F12" s="4"/>
      <c r="G12" s="64"/>
      <c r="H12" s="64"/>
      <c r="I12" s="54"/>
    </row>
    <row r="13" spans="1:9" s="6" customFormat="1" ht="87.75" customHeight="1" x14ac:dyDescent="0.25">
      <c r="A13" s="30" t="s">
        <v>113</v>
      </c>
      <c r="B13" s="55" t="s">
        <v>114</v>
      </c>
      <c r="C13" s="55" t="s">
        <v>115</v>
      </c>
      <c r="D13" s="55" t="s">
        <v>115</v>
      </c>
      <c r="E13" s="55" t="s">
        <v>323</v>
      </c>
      <c r="F13" s="4"/>
      <c r="G13" s="64"/>
      <c r="H13" s="64"/>
      <c r="I13" s="54"/>
    </row>
    <row r="14" spans="1:9" s="6" customFormat="1" ht="127.5" customHeight="1" x14ac:dyDescent="0.25">
      <c r="A14" s="30" t="s">
        <v>113</v>
      </c>
      <c r="B14" s="55" t="s">
        <v>116</v>
      </c>
      <c r="C14" s="3" t="s">
        <v>117</v>
      </c>
      <c r="D14" s="55" t="s">
        <v>118</v>
      </c>
      <c r="E14" s="55" t="s">
        <v>325</v>
      </c>
      <c r="F14" s="4"/>
      <c r="G14" s="64"/>
      <c r="H14" s="64"/>
      <c r="I14" s="54"/>
    </row>
    <row r="15" spans="1:9" s="6" customFormat="1" ht="94.5" customHeight="1" x14ac:dyDescent="0.25">
      <c r="A15" s="30" t="s">
        <v>113</v>
      </c>
      <c r="B15" s="55" t="s">
        <v>119</v>
      </c>
      <c r="C15" s="55" t="s">
        <v>120</v>
      </c>
      <c r="D15" s="55" t="s">
        <v>121</v>
      </c>
      <c r="E15" s="55" t="s">
        <v>122</v>
      </c>
      <c r="F15" s="4"/>
      <c r="G15" s="64"/>
      <c r="H15" s="64"/>
      <c r="I15" s="54"/>
    </row>
    <row r="16" spans="1:9" s="6" customFormat="1" ht="93.75" customHeight="1" x14ac:dyDescent="0.25">
      <c r="A16" s="206" t="s">
        <v>245</v>
      </c>
      <c r="B16" s="207" t="s">
        <v>284</v>
      </c>
      <c r="C16" s="206" t="s">
        <v>126</v>
      </c>
      <c r="D16" s="207" t="s">
        <v>127</v>
      </c>
      <c r="E16" s="55" t="s">
        <v>124</v>
      </c>
      <c r="F16" s="4"/>
      <c r="G16" s="64"/>
      <c r="H16" s="64"/>
      <c r="I16" s="54"/>
    </row>
    <row r="17" spans="1:9" s="6" customFormat="1" ht="96.75" customHeight="1" x14ac:dyDescent="0.25">
      <c r="A17" s="206"/>
      <c r="B17" s="207"/>
      <c r="C17" s="206"/>
      <c r="D17" s="207"/>
      <c r="E17" s="55" t="s">
        <v>125</v>
      </c>
      <c r="F17" s="4"/>
      <c r="G17" s="64"/>
      <c r="H17" s="64"/>
      <c r="I17" s="54"/>
    </row>
    <row r="18" spans="1:9" s="6" customFormat="1" ht="63" customHeight="1" x14ac:dyDescent="0.25">
      <c r="A18" s="206"/>
      <c r="B18" s="207"/>
      <c r="C18" s="55" t="s">
        <v>128</v>
      </c>
      <c r="D18" s="55" t="s">
        <v>128</v>
      </c>
      <c r="E18" s="55" t="s">
        <v>257</v>
      </c>
      <c r="F18" s="4"/>
      <c r="G18" s="64"/>
      <c r="H18" s="64"/>
      <c r="I18" s="54"/>
    </row>
    <row r="19" spans="1:9" s="6" customFormat="1" ht="48" customHeight="1" x14ac:dyDescent="0.25">
      <c r="A19" s="206"/>
      <c r="B19" s="207"/>
      <c r="C19" s="55" t="s">
        <v>129</v>
      </c>
      <c r="D19" s="55" t="s">
        <v>130</v>
      </c>
      <c r="E19" s="55" t="s">
        <v>258</v>
      </c>
      <c r="F19" s="4"/>
      <c r="G19" s="64"/>
      <c r="H19" s="64"/>
      <c r="I19" s="54"/>
    </row>
    <row r="20" spans="1:9" s="6" customFormat="1" ht="30" customHeight="1" x14ac:dyDescent="0.25">
      <c r="A20" s="206"/>
      <c r="B20" s="207"/>
      <c r="C20" s="55"/>
      <c r="D20" s="55" t="s">
        <v>131</v>
      </c>
      <c r="E20" s="55" t="s">
        <v>132</v>
      </c>
      <c r="F20" s="4"/>
      <c r="G20" s="64"/>
      <c r="H20" s="64"/>
      <c r="I20" s="54"/>
    </row>
    <row r="21" spans="1:9" s="6" customFormat="1" ht="123" customHeight="1" x14ac:dyDescent="0.25">
      <c r="A21" s="206"/>
      <c r="B21" s="207"/>
      <c r="C21" s="55"/>
      <c r="D21" s="55" t="s">
        <v>133</v>
      </c>
      <c r="E21" s="55" t="s">
        <v>134</v>
      </c>
      <c r="F21" s="4"/>
      <c r="G21" s="64"/>
      <c r="H21" s="64"/>
      <c r="I21" s="54"/>
    </row>
    <row r="22" spans="1:9" s="6" customFormat="1" ht="48" customHeight="1" x14ac:dyDescent="0.25">
      <c r="A22" s="56" t="s">
        <v>137</v>
      </c>
      <c r="B22" s="56" t="s">
        <v>138</v>
      </c>
      <c r="C22" s="56"/>
      <c r="D22" s="56" t="s">
        <v>135</v>
      </c>
      <c r="E22" s="56" t="s">
        <v>136</v>
      </c>
      <c r="F22" s="7"/>
      <c r="G22" s="65"/>
      <c r="H22" s="65"/>
      <c r="I22" s="54"/>
    </row>
    <row r="23" spans="1:9" s="6" customFormat="1" ht="64.5" customHeight="1" x14ac:dyDescent="0.25">
      <c r="A23" s="56" t="s">
        <v>139</v>
      </c>
      <c r="B23" s="56" t="s">
        <v>140</v>
      </c>
      <c r="C23" s="9" t="s">
        <v>141</v>
      </c>
      <c r="D23" s="56" t="s">
        <v>142</v>
      </c>
      <c r="E23" s="56" t="s">
        <v>143</v>
      </c>
      <c r="F23" s="7"/>
      <c r="G23" s="65"/>
      <c r="H23" s="65"/>
      <c r="I23" s="54"/>
    </row>
    <row r="24" spans="1:9" s="6" customFormat="1" ht="48" customHeight="1" x14ac:dyDescent="0.25">
      <c r="A24" s="200" t="s">
        <v>285</v>
      </c>
      <c r="B24" s="55" t="s">
        <v>147</v>
      </c>
      <c r="C24" s="207" t="s">
        <v>286</v>
      </c>
      <c r="D24" s="55" t="s">
        <v>144</v>
      </c>
      <c r="E24" s="55" t="s">
        <v>145</v>
      </c>
      <c r="F24" s="4"/>
      <c r="G24" s="64"/>
      <c r="H24" s="64"/>
      <c r="I24" s="54"/>
    </row>
    <row r="25" spans="1:9" s="6" customFormat="1" ht="136.5" customHeight="1" x14ac:dyDescent="0.25">
      <c r="A25" s="202"/>
      <c r="B25" s="56" t="s">
        <v>146</v>
      </c>
      <c r="C25" s="200"/>
      <c r="D25" s="56" t="s">
        <v>288</v>
      </c>
      <c r="E25" s="56" t="s">
        <v>287</v>
      </c>
      <c r="F25" s="7"/>
      <c r="G25" s="65"/>
      <c r="H25" s="65"/>
      <c r="I25" s="54"/>
    </row>
    <row r="26" spans="1:9" s="6" customFormat="1" ht="75" customHeight="1" x14ac:dyDescent="0.25">
      <c r="A26" s="208" t="s">
        <v>259</v>
      </c>
      <c r="B26" s="208" t="s">
        <v>289</v>
      </c>
      <c r="C26" s="200" t="s">
        <v>152</v>
      </c>
      <c r="D26" s="55" t="s">
        <v>148</v>
      </c>
      <c r="E26" s="55" t="s">
        <v>149</v>
      </c>
      <c r="F26" s="4"/>
      <c r="G26" s="64"/>
      <c r="H26" s="64"/>
      <c r="I26" s="54"/>
    </row>
    <row r="27" spans="1:9" s="6" customFormat="1" ht="79.5" customHeight="1" x14ac:dyDescent="0.25">
      <c r="A27" s="209"/>
      <c r="B27" s="209"/>
      <c r="C27" s="202"/>
      <c r="D27" s="55" t="s">
        <v>150</v>
      </c>
      <c r="E27" s="55" t="s">
        <v>151</v>
      </c>
      <c r="F27" s="54"/>
      <c r="G27" s="73"/>
      <c r="H27" s="64"/>
      <c r="I27" s="54"/>
    </row>
    <row r="28" spans="1:9" s="6" customFormat="1" ht="75" customHeight="1" x14ac:dyDescent="0.25">
      <c r="A28" s="3" t="s">
        <v>291</v>
      </c>
      <c r="B28" s="9" t="s">
        <v>260</v>
      </c>
      <c r="C28" s="9" t="s">
        <v>48</v>
      </c>
      <c r="D28" s="9" t="s">
        <v>153</v>
      </c>
      <c r="E28" s="9" t="s">
        <v>290</v>
      </c>
      <c r="F28" s="7"/>
      <c r="G28" s="65"/>
      <c r="H28" s="65"/>
      <c r="I28" s="54"/>
    </row>
    <row r="29" spans="1:9" s="6" customFormat="1" ht="126.75" customHeight="1" x14ac:dyDescent="0.25">
      <c r="A29" s="200" t="s">
        <v>292</v>
      </c>
      <c r="B29" s="55" t="s">
        <v>154</v>
      </c>
      <c r="C29" s="55" t="s">
        <v>155</v>
      </c>
      <c r="D29" s="55" t="s">
        <v>156</v>
      </c>
      <c r="E29" s="55" t="s">
        <v>157</v>
      </c>
      <c r="F29" s="4"/>
      <c r="G29" s="64"/>
      <c r="H29" s="64"/>
      <c r="I29" s="54"/>
    </row>
    <row r="30" spans="1:9" s="6" customFormat="1" ht="80.25" customHeight="1" x14ac:dyDescent="0.25">
      <c r="A30" s="202"/>
      <c r="B30" s="56" t="s">
        <v>158</v>
      </c>
      <c r="C30" s="56" t="s">
        <v>159</v>
      </c>
      <c r="D30" s="56" t="s">
        <v>160</v>
      </c>
      <c r="E30" s="56" t="s">
        <v>161</v>
      </c>
      <c r="F30" s="8"/>
      <c r="G30" s="74"/>
      <c r="H30" s="65"/>
      <c r="I30" s="54"/>
    </row>
    <row r="31" spans="1:9" s="6" customFormat="1" ht="98.25" customHeight="1" x14ac:dyDescent="0.25">
      <c r="A31" s="198" t="s">
        <v>165</v>
      </c>
      <c r="B31" s="198" t="s">
        <v>166</v>
      </c>
      <c r="C31" s="199" t="s">
        <v>167</v>
      </c>
      <c r="D31" s="55" t="s">
        <v>162</v>
      </c>
      <c r="E31" s="198" t="s">
        <v>163</v>
      </c>
      <c r="F31" s="4"/>
      <c r="G31" s="64"/>
      <c r="H31" s="64"/>
      <c r="I31" s="54"/>
    </row>
    <row r="32" spans="1:9" s="6" customFormat="1" ht="56.25" customHeight="1" x14ac:dyDescent="0.25">
      <c r="A32" s="198"/>
      <c r="B32" s="198"/>
      <c r="C32" s="199"/>
      <c r="D32" s="55" t="s">
        <v>164</v>
      </c>
      <c r="E32" s="198"/>
      <c r="F32" s="4"/>
      <c r="G32" s="64"/>
      <c r="H32" s="64"/>
      <c r="I32" s="54"/>
    </row>
    <row r="33" spans="1:9" s="6" customFormat="1" ht="48" customHeight="1" x14ac:dyDescent="0.25">
      <c r="A33" s="200" t="s">
        <v>261</v>
      </c>
      <c r="B33" s="203" t="s">
        <v>262</v>
      </c>
      <c r="C33" s="55" t="s">
        <v>168</v>
      </c>
      <c r="D33" s="37" t="s">
        <v>263</v>
      </c>
      <c r="E33" s="55" t="s">
        <v>169</v>
      </c>
      <c r="F33" s="4"/>
      <c r="G33" s="64"/>
      <c r="H33" s="64"/>
      <c r="I33" s="54"/>
    </row>
    <row r="34" spans="1:9" s="6" customFormat="1" ht="48" customHeight="1" x14ac:dyDescent="0.25">
      <c r="A34" s="201"/>
      <c r="B34" s="204"/>
      <c r="C34" s="55" t="s">
        <v>170</v>
      </c>
      <c r="D34" s="55" t="s">
        <v>171</v>
      </c>
      <c r="E34" s="55" t="s">
        <v>172</v>
      </c>
      <c r="F34" s="4"/>
      <c r="G34" s="64"/>
      <c r="H34" s="64"/>
      <c r="I34" s="54"/>
    </row>
    <row r="35" spans="1:9" s="6" customFormat="1" ht="64.5" customHeight="1" x14ac:dyDescent="0.25">
      <c r="A35" s="202"/>
      <c r="B35" s="205"/>
      <c r="C35" s="55" t="s">
        <v>173</v>
      </c>
      <c r="D35" s="55" t="s">
        <v>174</v>
      </c>
      <c r="E35" s="1"/>
      <c r="F35" s="4"/>
      <c r="G35" s="64"/>
      <c r="H35" s="64"/>
      <c r="I35" s="54"/>
    </row>
    <row r="36" spans="1:9" s="6" customFormat="1" ht="65.25" customHeight="1" x14ac:dyDescent="0.25">
      <c r="A36" s="60" t="s">
        <v>264</v>
      </c>
      <c r="B36" s="60" t="s">
        <v>265</v>
      </c>
      <c r="C36" s="61" t="s">
        <v>266</v>
      </c>
      <c r="D36" s="61" t="s">
        <v>175</v>
      </c>
      <c r="E36" s="61" t="s">
        <v>176</v>
      </c>
      <c r="F36" s="44"/>
      <c r="G36" s="66"/>
      <c r="H36" s="66"/>
      <c r="I36" s="42"/>
    </row>
    <row r="37" spans="1:9" s="13" customFormat="1" ht="20.25" customHeight="1" x14ac:dyDescent="0.25">
      <c r="A37" s="193" t="s">
        <v>49</v>
      </c>
      <c r="B37" s="193"/>
      <c r="C37" s="193"/>
      <c r="D37" s="193"/>
      <c r="E37" s="193"/>
      <c r="F37" s="194"/>
      <c r="G37" s="194"/>
      <c r="H37" s="194"/>
      <c r="I37" s="194"/>
    </row>
    <row r="38" spans="1:9" s="6" customFormat="1" ht="16.5" customHeight="1" x14ac:dyDescent="0.25">
      <c r="A38" s="195" t="s">
        <v>11</v>
      </c>
      <c r="B38" s="195"/>
      <c r="C38" s="195"/>
      <c r="D38" s="195"/>
      <c r="E38" s="195"/>
      <c r="F38" s="195"/>
      <c r="G38" s="195"/>
      <c r="H38" s="195"/>
      <c r="I38" s="195"/>
    </row>
    <row r="39" spans="1:9" s="6" customFormat="1" ht="68.25" customHeight="1" x14ac:dyDescent="0.25">
      <c r="A39" s="43" t="s">
        <v>50</v>
      </c>
      <c r="B39" s="43" t="s">
        <v>51</v>
      </c>
      <c r="C39" s="43" t="s">
        <v>326</v>
      </c>
      <c r="D39" s="43" t="s">
        <v>52</v>
      </c>
      <c r="E39" s="43" t="s">
        <v>53</v>
      </c>
      <c r="F39" s="44"/>
      <c r="G39" s="66"/>
      <c r="H39" s="66"/>
      <c r="I39" s="42"/>
    </row>
    <row r="40" spans="1:9" s="6" customFormat="1" ht="68.25" customHeight="1" x14ac:dyDescent="0.25">
      <c r="A40" s="43" t="s">
        <v>54</v>
      </c>
      <c r="B40" s="43" t="s">
        <v>55</v>
      </c>
      <c r="C40" s="43" t="s">
        <v>226</v>
      </c>
      <c r="D40" s="43" t="s">
        <v>227</v>
      </c>
      <c r="E40" s="43" t="s">
        <v>56</v>
      </c>
      <c r="F40" s="44"/>
      <c r="G40" s="66"/>
      <c r="H40" s="66"/>
      <c r="I40" s="42"/>
    </row>
    <row r="41" spans="1:9" s="6" customFormat="1" ht="93" customHeight="1" x14ac:dyDescent="0.25">
      <c r="A41" s="43" t="s">
        <v>310</v>
      </c>
      <c r="B41" s="43" t="s">
        <v>57</v>
      </c>
      <c r="C41" s="43" t="s">
        <v>58</v>
      </c>
      <c r="D41" s="43" t="s">
        <v>228</v>
      </c>
      <c r="E41" s="43" t="s">
        <v>311</v>
      </c>
      <c r="F41" s="44"/>
      <c r="G41" s="66"/>
      <c r="H41" s="66"/>
      <c r="I41" s="42"/>
    </row>
    <row r="42" spans="1:9" s="6" customFormat="1" ht="115.5" customHeight="1" x14ac:dyDescent="0.25">
      <c r="A42" s="43" t="s">
        <v>59</v>
      </c>
      <c r="B42" s="43" t="s">
        <v>60</v>
      </c>
      <c r="C42" s="174" t="s">
        <v>46</v>
      </c>
      <c r="D42" s="43" t="s">
        <v>61</v>
      </c>
      <c r="E42" s="43" t="s">
        <v>62</v>
      </c>
      <c r="F42" s="196"/>
      <c r="G42" s="66"/>
      <c r="H42" s="66"/>
      <c r="I42" s="42"/>
    </row>
    <row r="43" spans="1:9" s="6" customFormat="1" ht="81" customHeight="1" x14ac:dyDescent="0.25">
      <c r="A43" s="43" t="s">
        <v>229</v>
      </c>
      <c r="B43" s="43" t="s">
        <v>45</v>
      </c>
      <c r="C43" s="175"/>
      <c r="D43" s="43" t="s">
        <v>230</v>
      </c>
      <c r="E43" s="43" t="s">
        <v>47</v>
      </c>
      <c r="F43" s="197"/>
      <c r="G43" s="66"/>
      <c r="H43" s="66"/>
      <c r="I43" s="42"/>
    </row>
    <row r="44" spans="1:9" s="6" customFormat="1" ht="129.75" customHeight="1" x14ac:dyDescent="0.25">
      <c r="A44" s="51" t="s">
        <v>231</v>
      </c>
      <c r="B44" s="51" t="s">
        <v>63</v>
      </c>
      <c r="C44" s="51" t="s">
        <v>12</v>
      </c>
      <c r="D44" s="51" t="s">
        <v>64</v>
      </c>
      <c r="E44" s="51" t="s">
        <v>65</v>
      </c>
      <c r="F44" s="44"/>
      <c r="G44" s="66"/>
      <c r="H44" s="66"/>
      <c r="I44" s="42"/>
    </row>
    <row r="45" spans="1:9" x14ac:dyDescent="0.25">
      <c r="A45" s="10"/>
      <c r="B45" s="10"/>
      <c r="C45" s="10"/>
      <c r="E45" s="36"/>
      <c r="F45" s="10"/>
    </row>
    <row r="46" spans="1:9" x14ac:dyDescent="0.25">
      <c r="A46" s="10"/>
      <c r="B46" s="10"/>
      <c r="C46" s="10"/>
      <c r="E46" s="36"/>
      <c r="F46" s="10"/>
    </row>
    <row r="47" spans="1:9" x14ac:dyDescent="0.25">
      <c r="A47" s="10"/>
      <c r="B47" s="10"/>
      <c r="C47" s="10"/>
      <c r="D47" s="10"/>
      <c r="E47" s="36"/>
      <c r="F47" s="10"/>
    </row>
  </sheetData>
  <mergeCells count="29">
    <mergeCell ref="A2:C2"/>
    <mergeCell ref="E2:F2"/>
    <mergeCell ref="G2:H2"/>
    <mergeCell ref="A3:B3"/>
    <mergeCell ref="E3:F3"/>
    <mergeCell ref="G3:H3"/>
    <mergeCell ref="A29:A30"/>
    <mergeCell ref="A4:C4"/>
    <mergeCell ref="A6:I6"/>
    <mergeCell ref="A16:A21"/>
    <mergeCell ref="B16:B21"/>
    <mergeCell ref="C16:C17"/>
    <mergeCell ref="D16:D17"/>
    <mergeCell ref="A24:A25"/>
    <mergeCell ref="C24:C25"/>
    <mergeCell ref="A26:A27"/>
    <mergeCell ref="B26:B27"/>
    <mergeCell ref="C26:C27"/>
    <mergeCell ref="A31:A32"/>
    <mergeCell ref="B31:B32"/>
    <mergeCell ref="C31:C32"/>
    <mergeCell ref="E31:E32"/>
    <mergeCell ref="A33:A35"/>
    <mergeCell ref="B33:B35"/>
    <mergeCell ref="A37:E37"/>
    <mergeCell ref="F37:I37"/>
    <mergeCell ref="A38:I38"/>
    <mergeCell ref="C42:C43"/>
    <mergeCell ref="F42:F4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9"/>
  <sheetViews>
    <sheetView view="pageLayout" zoomScale="85" zoomScaleNormal="85" zoomScalePageLayoutView="85" workbookViewId="0">
      <selection activeCell="E8" sqref="E8"/>
    </sheetView>
  </sheetViews>
  <sheetFormatPr defaultColWidth="9.140625" defaultRowHeight="15" x14ac:dyDescent="0.25"/>
  <cols>
    <col min="1" max="1" width="21.42578125" style="2" customWidth="1"/>
    <col min="2" max="2" width="17" style="2" customWidth="1"/>
    <col min="3" max="3" width="14.5703125" style="2" customWidth="1"/>
    <col min="4" max="4" width="25.28515625" style="2" customWidth="1"/>
    <col min="5" max="5" width="19.28515625" style="33" customWidth="1"/>
    <col min="6" max="6" width="13.42578125" style="2" customWidth="1"/>
    <col min="7" max="7" width="13.85546875" style="11" customWidth="1"/>
    <col min="8" max="8" width="13.28515625" style="2" customWidth="1"/>
    <col min="9" max="9" width="12.28515625" style="2" customWidth="1"/>
    <col min="10" max="16384" width="9.140625" style="2"/>
  </cols>
  <sheetData>
    <row r="2" spans="1:9" x14ac:dyDescent="0.25">
      <c r="A2" s="188" t="s">
        <v>239</v>
      </c>
      <c r="B2" s="188"/>
      <c r="C2" s="188"/>
      <c r="E2" s="190" t="s">
        <v>246</v>
      </c>
      <c r="F2" s="190"/>
      <c r="G2" s="191">
        <v>1027657580</v>
      </c>
      <c r="H2" s="191"/>
    </row>
    <row r="3" spans="1:9" x14ac:dyDescent="0.25">
      <c r="A3" s="188" t="s">
        <v>240</v>
      </c>
      <c r="B3" s="188"/>
      <c r="E3" s="190" t="s">
        <v>14</v>
      </c>
      <c r="F3" s="190"/>
      <c r="G3" s="192"/>
      <c r="H3" s="192"/>
    </row>
    <row r="4" spans="1:9" x14ac:dyDescent="0.25">
      <c r="A4" s="188" t="s">
        <v>241</v>
      </c>
      <c r="B4" s="188"/>
      <c r="C4" s="188"/>
    </row>
    <row r="5" spans="1:9" ht="58.5" customHeight="1" x14ac:dyDescent="0.25">
      <c r="A5" s="26" t="s">
        <v>4</v>
      </c>
      <c r="B5" s="26" t="s">
        <v>0</v>
      </c>
      <c r="C5" s="26" t="s">
        <v>5</v>
      </c>
      <c r="D5" s="27" t="s">
        <v>6</v>
      </c>
      <c r="E5" s="26" t="s">
        <v>7</v>
      </c>
      <c r="F5" s="26" t="s">
        <v>8</v>
      </c>
      <c r="G5" s="26" t="s">
        <v>9</v>
      </c>
      <c r="H5" s="28" t="s">
        <v>10</v>
      </c>
      <c r="I5" s="26" t="s">
        <v>1</v>
      </c>
    </row>
    <row r="6" spans="1:9" ht="15" customHeight="1" x14ac:dyDescent="0.25">
      <c r="A6" s="189" t="s">
        <v>2</v>
      </c>
      <c r="B6" s="189"/>
      <c r="C6" s="189"/>
      <c r="D6" s="189"/>
      <c r="E6" s="189"/>
      <c r="F6" s="189"/>
      <c r="G6" s="189"/>
      <c r="H6" s="189"/>
      <c r="I6" s="189"/>
    </row>
    <row r="7" spans="1:9" s="6" customFormat="1" ht="99" customHeight="1" x14ac:dyDescent="0.25">
      <c r="A7" s="45" t="s">
        <v>294</v>
      </c>
      <c r="B7" s="45" t="s">
        <v>177</v>
      </c>
      <c r="C7" s="45" t="s">
        <v>178</v>
      </c>
      <c r="D7" s="45" t="s">
        <v>293</v>
      </c>
      <c r="E7" s="45" t="s">
        <v>179</v>
      </c>
      <c r="F7" s="46"/>
      <c r="G7" s="47"/>
      <c r="H7" s="47"/>
      <c r="I7" s="47"/>
    </row>
    <row r="8" spans="1:9" s="6" customFormat="1" ht="157.5" customHeight="1" x14ac:dyDescent="0.25">
      <c r="A8" s="43" t="s">
        <v>180</v>
      </c>
      <c r="B8" s="43" t="s">
        <v>181</v>
      </c>
      <c r="C8" s="43" t="s">
        <v>182</v>
      </c>
      <c r="D8" s="43" t="s">
        <v>183</v>
      </c>
      <c r="E8" s="43" t="s">
        <v>184</v>
      </c>
      <c r="F8" s="44"/>
      <c r="G8" s="42"/>
      <c r="H8" s="42"/>
      <c r="I8" s="42"/>
    </row>
    <row r="9" spans="1:9" x14ac:dyDescent="0.25">
      <c r="A9" s="10"/>
      <c r="B9" s="10"/>
      <c r="C9" s="10"/>
      <c r="D9" s="10"/>
      <c r="E9" s="36"/>
      <c r="F9" s="10"/>
    </row>
  </sheetData>
  <mergeCells count="8">
    <mergeCell ref="A4:C4"/>
    <mergeCell ref="A6:I6"/>
    <mergeCell ref="A2:C2"/>
    <mergeCell ref="E2:F2"/>
    <mergeCell ref="G2:H2"/>
    <mergeCell ref="A3:B3"/>
    <mergeCell ref="E3:F3"/>
    <mergeCell ref="G3:H3"/>
  </mergeCells>
  <printOptions horizontalCentered="1"/>
  <pageMargins left="0.12" right="0.25" top="0.75" bottom="0.75" header="0.3" footer="0.3"/>
  <pageSetup paperSize="5" orientation="landscape" r:id="rId1"/>
  <headerFooter>
    <oddHeader xml:space="preserve">&amp;C&amp;"Times New Roman,Bold"&amp;16ANNUAL GENDER AND DEVELOPMENT (GAD) ACCOMPLISHMENT REPORT 2021        
</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GAD AR 2021</vt:lpstr>
      <vt:lpstr>CHO</vt:lpstr>
      <vt:lpstr>CMO</vt:lpstr>
      <vt:lpstr>DEPED</vt:lpstr>
      <vt:lpstr>SCCCYA</vt:lpstr>
      <vt:lpstr>PESO</vt:lpstr>
      <vt:lpstr>CAO</vt:lpstr>
      <vt:lpstr>CSWDO</vt:lpstr>
      <vt:lpstr>CEMO</vt:lpstr>
      <vt:lpstr>PNP</vt:lpstr>
      <vt:lpstr>SCCCWAI</vt:lpstr>
      <vt:lpstr>SCCH</vt:lpstr>
      <vt:lpstr>OHRM</vt:lpstr>
      <vt:lpstr>Sheet1</vt:lpstr>
      <vt:lpstr>CAO!Print_Titles</vt:lpstr>
      <vt:lpstr>CEMO!Print_Titles</vt:lpstr>
      <vt:lpstr>CHO!Print_Titles</vt:lpstr>
      <vt:lpstr>CMO!Print_Titles</vt:lpstr>
      <vt:lpstr>CSWDO!Print_Titles</vt:lpstr>
      <vt:lpstr>DEPED!Print_Titles</vt:lpstr>
      <vt:lpstr>'GAD AR 2021'!Print_Titles</vt:lpstr>
      <vt:lpstr>OHRM!Print_Titles</vt:lpstr>
      <vt:lpstr>PESO!Print_Titles</vt:lpstr>
      <vt:lpstr>PNP!Print_Titles</vt:lpstr>
      <vt:lpstr>SCCCWAI!Print_Titles</vt:lpstr>
      <vt:lpstr>SCCCYA!Print_Titles</vt:lpstr>
      <vt:lpstr>SCCH!Print_Titles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meowlife</cp:lastModifiedBy>
  <cp:lastPrinted>2022-03-31T00:16:39Z</cp:lastPrinted>
  <dcterms:created xsi:type="dcterms:W3CDTF">2017-02-21T11:27:37Z</dcterms:created>
  <dcterms:modified xsi:type="dcterms:W3CDTF">2022-03-31T01:43:25Z</dcterms:modified>
</cp:coreProperties>
</file>